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0730" windowHeight="11760"/>
  </bookViews>
  <sheets>
    <sheet name="Navigation" sheetId="5" r:id="rId1"/>
    <sheet name="Price Decrease Table" sheetId="4" r:id="rId2"/>
    <sheet name="Price Increase Table" sheetId="1" r:id="rId3"/>
    <sheet name="Calculator" sheetId="2" r:id="rId4"/>
  </sheets>
  <definedNames>
    <definedName name="_xlnm.Print_Area" localSheetId="3">Calculator!$A$1:$N$14</definedName>
    <definedName name="_xlnm.Print_Area" localSheetId="0">Navigation!$A$1:$N$22</definedName>
    <definedName name="_xlnm.Print_Area" localSheetId="2">'Price Increase Table'!$A$1:$P$25</definedName>
  </definedNames>
  <calcPr calcId="145621"/>
</workbook>
</file>

<file path=xl/calcChain.xml><?xml version="1.0" encoding="utf-8"?>
<calcChain xmlns="http://schemas.openxmlformats.org/spreadsheetml/2006/main">
  <c r="C11" i="2" l="1"/>
  <c r="D10" i="4"/>
  <c r="E10" i="4"/>
  <c r="F10" i="4"/>
  <c r="G10" i="4"/>
  <c r="H10" i="4"/>
  <c r="I10" i="4"/>
  <c r="J10" i="4"/>
  <c r="K10" i="4"/>
  <c r="L10" i="4"/>
  <c r="M10" i="4"/>
  <c r="N10" i="4"/>
  <c r="O10" i="4"/>
  <c r="D11" i="4"/>
  <c r="E11" i="4"/>
  <c r="F11" i="4"/>
  <c r="G11" i="4"/>
  <c r="H11" i="4"/>
  <c r="I11" i="4"/>
  <c r="J11" i="4"/>
  <c r="K11" i="4"/>
  <c r="L11" i="4"/>
  <c r="M11" i="4"/>
  <c r="N11" i="4"/>
  <c r="O11" i="4"/>
  <c r="D12" i="4"/>
  <c r="E12" i="4"/>
  <c r="F12" i="4"/>
  <c r="G12" i="4"/>
  <c r="H12" i="4"/>
  <c r="I12" i="4"/>
  <c r="J12" i="4"/>
  <c r="K12" i="4"/>
  <c r="L12" i="4"/>
  <c r="M12" i="4"/>
  <c r="N12" i="4"/>
  <c r="O12" i="4"/>
  <c r="D13" i="4"/>
  <c r="E13" i="4"/>
  <c r="F13" i="4"/>
  <c r="G13" i="4"/>
  <c r="H13" i="4"/>
  <c r="I13" i="4"/>
  <c r="J13" i="4"/>
  <c r="K13" i="4"/>
  <c r="L13" i="4"/>
  <c r="M13" i="4"/>
  <c r="N13" i="4"/>
  <c r="O13" i="4"/>
  <c r="D14" i="4"/>
  <c r="E14" i="4"/>
  <c r="F14" i="4"/>
  <c r="G14" i="4"/>
  <c r="H14" i="4"/>
  <c r="I14" i="4"/>
  <c r="J14" i="4"/>
  <c r="K14" i="4"/>
  <c r="L14" i="4"/>
  <c r="M14" i="4"/>
  <c r="N14" i="4"/>
  <c r="O14" i="4"/>
  <c r="D15" i="4"/>
  <c r="E15" i="4"/>
  <c r="F15" i="4"/>
  <c r="G15" i="4"/>
  <c r="H15" i="4"/>
  <c r="I15" i="4"/>
  <c r="J15" i="4"/>
  <c r="K15" i="4"/>
  <c r="L15" i="4"/>
  <c r="M15" i="4"/>
  <c r="N15" i="4"/>
  <c r="O15" i="4"/>
  <c r="D16" i="4"/>
  <c r="E16" i="4"/>
  <c r="F16" i="4"/>
  <c r="G16" i="4"/>
  <c r="H16" i="4"/>
  <c r="I16" i="4"/>
  <c r="J16" i="4"/>
  <c r="K16" i="4"/>
  <c r="L16" i="4"/>
  <c r="M16" i="4"/>
  <c r="N16" i="4"/>
  <c r="O16" i="4"/>
  <c r="D17" i="4"/>
  <c r="E17" i="4"/>
  <c r="F17" i="4"/>
  <c r="G17" i="4"/>
  <c r="H17" i="4"/>
  <c r="I17" i="4"/>
  <c r="J17" i="4"/>
  <c r="K17" i="4"/>
  <c r="L17" i="4"/>
  <c r="M17" i="4"/>
  <c r="N17" i="4"/>
  <c r="O17" i="4"/>
  <c r="D18" i="4"/>
  <c r="E18" i="4"/>
  <c r="F18" i="4"/>
  <c r="G18" i="4"/>
  <c r="H18" i="4"/>
  <c r="I18" i="4"/>
  <c r="J18" i="4"/>
  <c r="K18" i="4"/>
  <c r="L18" i="4"/>
  <c r="M18" i="4"/>
  <c r="N18" i="4"/>
  <c r="O18" i="4"/>
  <c r="D19" i="4"/>
  <c r="E19" i="4"/>
  <c r="F19" i="4"/>
  <c r="G19" i="4"/>
  <c r="H19" i="4"/>
  <c r="I19" i="4"/>
  <c r="J19" i="4"/>
  <c r="K19" i="4"/>
  <c r="L19" i="4"/>
  <c r="M19" i="4"/>
  <c r="N19" i="4"/>
  <c r="O19" i="4"/>
  <c r="D20" i="4"/>
  <c r="E20" i="4"/>
  <c r="F20" i="4"/>
  <c r="G20" i="4"/>
  <c r="H20" i="4"/>
  <c r="I20" i="4"/>
  <c r="J20" i="4"/>
  <c r="K20" i="4"/>
  <c r="L20" i="4"/>
  <c r="M20" i="4"/>
  <c r="N20" i="4"/>
  <c r="O20" i="4"/>
  <c r="D21" i="4"/>
  <c r="E21" i="4"/>
  <c r="F21" i="4"/>
  <c r="G21" i="4"/>
  <c r="H21" i="4"/>
  <c r="I21" i="4"/>
  <c r="J21" i="4"/>
  <c r="K21" i="4"/>
  <c r="L21" i="4"/>
  <c r="M21" i="4"/>
  <c r="N21" i="4"/>
  <c r="O21" i="4"/>
  <c r="D22" i="4"/>
  <c r="E22" i="4"/>
  <c r="F22" i="4"/>
  <c r="G22" i="4"/>
  <c r="H22" i="4"/>
  <c r="I22" i="4"/>
  <c r="J22" i="4"/>
  <c r="K22" i="4"/>
  <c r="L22" i="4"/>
  <c r="M22" i="4"/>
  <c r="N22" i="4"/>
  <c r="O22" i="4"/>
  <c r="D23" i="4"/>
  <c r="E23" i="4"/>
  <c r="F23" i="4"/>
  <c r="G23" i="4"/>
  <c r="H23" i="4"/>
  <c r="I23" i="4"/>
  <c r="J23" i="4"/>
  <c r="K23" i="4"/>
  <c r="L23" i="4"/>
  <c r="M23" i="4"/>
  <c r="N23" i="4"/>
  <c r="O23" i="4"/>
  <c r="D24" i="4"/>
  <c r="E24" i="4"/>
  <c r="F24" i="4"/>
  <c r="G24" i="4"/>
  <c r="H24" i="4"/>
  <c r="I24" i="4"/>
  <c r="J24" i="4"/>
  <c r="K24" i="4"/>
  <c r="L24" i="4"/>
  <c r="M24" i="4"/>
  <c r="N24" i="4"/>
  <c r="O24" i="4"/>
  <c r="C11" i="4"/>
  <c r="C12" i="4"/>
  <c r="C13" i="4"/>
  <c r="C14" i="4"/>
  <c r="C15" i="4"/>
  <c r="C16" i="4"/>
  <c r="C17" i="4"/>
  <c r="C18" i="4"/>
  <c r="C19" i="4"/>
  <c r="C20" i="4"/>
  <c r="C21" i="4"/>
  <c r="C22" i="4"/>
  <c r="C23" i="4"/>
  <c r="C24" i="4"/>
  <c r="C10" i="4"/>
  <c r="D10" i="1" l="1"/>
  <c r="E10" i="1"/>
  <c r="F10" i="1"/>
  <c r="G10" i="1"/>
  <c r="H10" i="1"/>
  <c r="I10" i="1"/>
  <c r="J10" i="1"/>
  <c r="K10" i="1"/>
  <c r="L10" i="1"/>
  <c r="M10" i="1"/>
  <c r="N10" i="1"/>
  <c r="O10" i="1"/>
  <c r="D11" i="1"/>
  <c r="E11" i="1"/>
  <c r="F11" i="1"/>
  <c r="G11" i="1"/>
  <c r="H11" i="1"/>
  <c r="I11" i="1"/>
  <c r="J11" i="1"/>
  <c r="K11" i="1"/>
  <c r="L11" i="1"/>
  <c r="M11" i="1"/>
  <c r="N11" i="1"/>
  <c r="O11" i="1"/>
  <c r="D12" i="1"/>
  <c r="E12" i="1"/>
  <c r="F12" i="1"/>
  <c r="G12" i="1"/>
  <c r="H12" i="1"/>
  <c r="I12" i="1"/>
  <c r="J12" i="1"/>
  <c r="K12" i="1"/>
  <c r="L12" i="1"/>
  <c r="M12" i="1"/>
  <c r="N12" i="1"/>
  <c r="O12" i="1"/>
  <c r="D13" i="1"/>
  <c r="E13" i="1"/>
  <c r="F13" i="1"/>
  <c r="G13" i="1"/>
  <c r="H13" i="1"/>
  <c r="I13" i="1"/>
  <c r="J13" i="1"/>
  <c r="K13" i="1"/>
  <c r="L13" i="1"/>
  <c r="M13" i="1"/>
  <c r="N13" i="1"/>
  <c r="O13" i="1"/>
  <c r="D14" i="1"/>
  <c r="E14" i="1"/>
  <c r="F14" i="1"/>
  <c r="G14" i="1"/>
  <c r="H14" i="1"/>
  <c r="I14" i="1"/>
  <c r="J14" i="1"/>
  <c r="K14" i="1"/>
  <c r="L14" i="1"/>
  <c r="M14" i="1"/>
  <c r="N14" i="1"/>
  <c r="O14" i="1"/>
  <c r="D15" i="1"/>
  <c r="E15" i="1"/>
  <c r="F15" i="1"/>
  <c r="G15" i="1"/>
  <c r="H15" i="1"/>
  <c r="I15" i="1"/>
  <c r="J15" i="1"/>
  <c r="K15" i="1"/>
  <c r="L15" i="1"/>
  <c r="M15" i="1"/>
  <c r="N15" i="1"/>
  <c r="O15" i="1"/>
  <c r="D16" i="1"/>
  <c r="E16" i="1"/>
  <c r="F16" i="1"/>
  <c r="G16" i="1"/>
  <c r="H16" i="1"/>
  <c r="I16" i="1"/>
  <c r="J16" i="1"/>
  <c r="K16" i="1"/>
  <c r="L16" i="1"/>
  <c r="M16" i="1"/>
  <c r="N16" i="1"/>
  <c r="O16" i="1"/>
  <c r="D17" i="1"/>
  <c r="E17" i="1"/>
  <c r="F17" i="1"/>
  <c r="G17" i="1"/>
  <c r="H17" i="1"/>
  <c r="I17" i="1"/>
  <c r="J17" i="1"/>
  <c r="K17" i="1"/>
  <c r="L17" i="1"/>
  <c r="M17" i="1"/>
  <c r="N17" i="1"/>
  <c r="O17" i="1"/>
  <c r="D18" i="1"/>
  <c r="E18" i="1"/>
  <c r="F18" i="1"/>
  <c r="G18" i="1"/>
  <c r="H18" i="1"/>
  <c r="I18" i="1"/>
  <c r="J18" i="1"/>
  <c r="K18" i="1"/>
  <c r="L18" i="1"/>
  <c r="M18" i="1"/>
  <c r="N18" i="1"/>
  <c r="O18" i="1"/>
  <c r="D19" i="1"/>
  <c r="E19" i="1"/>
  <c r="F19" i="1"/>
  <c r="G19" i="1"/>
  <c r="H19" i="1"/>
  <c r="I19" i="1"/>
  <c r="J19" i="1"/>
  <c r="K19" i="1"/>
  <c r="L19" i="1"/>
  <c r="M19" i="1"/>
  <c r="N19" i="1"/>
  <c r="O19" i="1"/>
  <c r="D20" i="1"/>
  <c r="E20" i="1"/>
  <c r="F20" i="1"/>
  <c r="G20" i="1"/>
  <c r="H20" i="1"/>
  <c r="I20" i="1"/>
  <c r="J20" i="1"/>
  <c r="K20" i="1"/>
  <c r="L20" i="1"/>
  <c r="M20" i="1"/>
  <c r="N20" i="1"/>
  <c r="O20" i="1"/>
  <c r="D21" i="1"/>
  <c r="E21" i="1"/>
  <c r="F21" i="1"/>
  <c r="G21" i="1"/>
  <c r="H21" i="1"/>
  <c r="I21" i="1"/>
  <c r="J21" i="1"/>
  <c r="K21" i="1"/>
  <c r="L21" i="1"/>
  <c r="M21" i="1"/>
  <c r="N21" i="1"/>
  <c r="O21" i="1"/>
  <c r="D22" i="1"/>
  <c r="E22" i="1"/>
  <c r="F22" i="1"/>
  <c r="G22" i="1"/>
  <c r="H22" i="1"/>
  <c r="I22" i="1"/>
  <c r="J22" i="1"/>
  <c r="K22" i="1"/>
  <c r="L22" i="1"/>
  <c r="M22" i="1"/>
  <c r="N22" i="1"/>
  <c r="O22" i="1"/>
  <c r="D23" i="1"/>
  <c r="E23" i="1"/>
  <c r="F23" i="1"/>
  <c r="G23" i="1"/>
  <c r="H23" i="1"/>
  <c r="I23" i="1"/>
  <c r="J23" i="1"/>
  <c r="K23" i="1"/>
  <c r="L23" i="1"/>
  <c r="M23" i="1"/>
  <c r="N23" i="1"/>
  <c r="O23" i="1"/>
  <c r="D24" i="1"/>
  <c r="E24" i="1"/>
  <c r="F24" i="1"/>
  <c r="G24" i="1"/>
  <c r="H24" i="1"/>
  <c r="I24" i="1"/>
  <c r="J24" i="1"/>
  <c r="K24" i="1"/>
  <c r="L24" i="1"/>
  <c r="M24" i="1"/>
  <c r="N24" i="1"/>
  <c r="O24" i="1"/>
  <c r="C11" i="1"/>
  <c r="C12" i="1"/>
  <c r="C13" i="1"/>
  <c r="C14" i="1"/>
  <c r="C15" i="1"/>
  <c r="C16" i="1"/>
  <c r="C17" i="1"/>
  <c r="C18" i="1"/>
  <c r="C19" i="1"/>
  <c r="C20" i="1"/>
  <c r="C21" i="1"/>
  <c r="C22" i="1"/>
  <c r="C23" i="1"/>
  <c r="C24" i="1"/>
  <c r="C10" i="1"/>
</calcChain>
</file>

<file path=xl/sharedStrings.xml><?xml version="1.0" encoding="utf-8"?>
<sst xmlns="http://schemas.openxmlformats.org/spreadsheetml/2006/main" count="24" uniqueCount="22">
  <si>
    <t>Price increase %</t>
  </si>
  <si>
    <t>Current Contribution Margin</t>
  </si>
  <si>
    <t>Change in Price</t>
  </si>
  <si>
    <t>Change in volume that yields same contribution</t>
  </si>
  <si>
    <t>Price decrease %</t>
  </si>
  <si>
    <t>If you DECREASE prices: Increase in Sales Volumes required to yield the same Contribution after the Price Decrease</t>
  </si>
  <si>
    <t>Contribution Margin</t>
  </si>
  <si>
    <t>Input your current contribution margin here</t>
  </si>
  <si>
    <t>Input the change in price you are considering</t>
  </si>
  <si>
    <t>If you increased price, this is how much your sales need to rise by before you are better off</t>
  </si>
  <si>
    <t>or</t>
  </si>
  <si>
    <t>If you decreased price, this is how much your sales can fall by before you are worse off</t>
  </si>
  <si>
    <t>Hint: you can change the row and column numbers if you would like to view answers for different ranges</t>
  </si>
  <si>
    <t>© Pro-actions Business Coaching and Support Ltd 2017</t>
  </si>
  <si>
    <t>Version 1</t>
  </si>
  <si>
    <t>Hint: if the cells are blank it means that the price decrease is bigger than the contribution margin so no amount of volume will ever make you better off!</t>
  </si>
  <si>
    <t>ie if you decrease your prices, this is the increase in sales volume you need before you start to become better off</t>
  </si>
  <si>
    <t>ie if you increase your prices, this is how  much your sales volume can fall before you start to become worse off</t>
  </si>
  <si>
    <t>If you INCREASE prices: Decrease in sales volumes that will yield the same contribution after the price increase</t>
  </si>
  <si>
    <t xml:space="preserve">"Never Going to Happen" means you're dropping your price by more than your contribution </t>
  </si>
  <si>
    <t xml:space="preserve">margin - ie on the proposed price decrease there will be no contribution margin or a negative </t>
  </si>
  <si>
    <t>contribution margin.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</si>
</sst>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i/>
      <sz val="11"/>
      <color theme="1"/>
      <name val="Calibri"/>
      <family val="2"/>
      <scheme val="minor"/>
    </font>
    <font>
      <sz val="8"/>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9" fontId="0" fillId="5" borderId="0" xfId="1" applyFont="1" applyFill="1"/>
    <xf numFmtId="0" fontId="0" fillId="4" borderId="0" xfId="0" applyFill="1"/>
    <xf numFmtId="0" fontId="3" fillId="4" borderId="0" xfId="0" applyFont="1" applyFill="1"/>
    <xf numFmtId="9" fontId="0" fillId="2" borderId="0" xfId="1" applyFont="1" applyFill="1" applyProtection="1">
      <protection locked="0"/>
    </xf>
    <xf numFmtId="164" fontId="4" fillId="2" borderId="0" xfId="1" applyNumberFormat="1" applyFont="1" applyFill="1" applyAlignment="1" applyProtection="1">
      <alignment horizontal="center"/>
      <protection locked="0"/>
    </xf>
    <xf numFmtId="9" fontId="4" fillId="2" borderId="0" xfId="1" applyFont="1" applyFill="1" applyAlignment="1" applyProtection="1">
      <alignment horizontal="center"/>
      <protection locked="0"/>
    </xf>
    <xf numFmtId="0" fontId="5" fillId="4" borderId="0" xfId="0" applyFont="1" applyFill="1"/>
    <xf numFmtId="0" fontId="6" fillId="4" borderId="0" xfId="0" applyFont="1" applyFill="1"/>
    <xf numFmtId="9" fontId="0" fillId="5" borderId="0" xfId="1" applyFont="1" applyFill="1" applyAlignment="1">
      <alignment horizontal="center"/>
    </xf>
    <xf numFmtId="0" fontId="0" fillId="4" borderId="0" xfId="0" quotePrefix="1" applyFill="1"/>
    <xf numFmtId="0" fontId="2" fillId="3" borderId="0" xfId="0" applyFont="1" applyFill="1" applyAlignment="1">
      <alignment horizontal="center"/>
    </xf>
    <xf numFmtId="0" fontId="2" fillId="3" borderId="0" xfId="0" applyFont="1" applyFill="1" applyAlignment="1">
      <alignment horizontal="center" vertical="center" textRotation="90"/>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447675</xdr:colOff>
      <xdr:row>5</xdr:row>
      <xdr:rowOff>66674</xdr:rowOff>
    </xdr:from>
    <xdr:to>
      <xdr:col>13</xdr:col>
      <xdr:colOff>552450</xdr:colOff>
      <xdr:row>18</xdr:row>
      <xdr:rowOff>142875</xdr:rowOff>
    </xdr:to>
    <xdr:sp macro="" textlink="">
      <xdr:nvSpPr>
        <xdr:cNvPr id="5" name="TextBox 4"/>
        <xdr:cNvSpPr txBox="1"/>
      </xdr:nvSpPr>
      <xdr:spPr>
        <a:xfrm>
          <a:off x="447675" y="1019174"/>
          <a:ext cx="8029575" cy="25527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spreadsheet is designed to enable</a:t>
          </a:r>
          <a:r>
            <a:rPr lang="en-GB" sz="1100" baseline="0"/>
            <a:t> you to perform 'what if' scenarios on the impact of changing your pricing.  The spreadsheet contains four tabs including this one.</a:t>
          </a:r>
        </a:p>
        <a:p>
          <a:endParaRPr lang="en-GB" sz="1100" baseline="0"/>
        </a:p>
        <a:p>
          <a:r>
            <a:rPr lang="en-GB" sz="1100" b="1" baseline="0"/>
            <a:t>Price Decrease table - </a:t>
          </a:r>
          <a:r>
            <a:rPr lang="en-GB" sz="1100" b="0" baseline="0"/>
            <a:t>shows you the amount that your sales volumes would have to increase by following a reduction in your prices for you to make the same contribution to your overheads.  This is therefore the smallest sales volume increase you would need before you start to be better off by having reducing your prices (assuming your costs stay the same).  You can adjust the column and row headings if you would like to see results for a different range of price decreases and contribution margins.</a:t>
          </a:r>
        </a:p>
        <a:p>
          <a:endParaRPr lang="en-GB" sz="1100" b="0" baseline="0"/>
        </a:p>
        <a:p>
          <a:pPr marL="0" marR="0" indent="0" defTabSz="914400" eaLnBrk="1" fontAlgn="auto" latinLnBrk="0" hangingPunct="1">
            <a:lnSpc>
              <a:spcPct val="100000"/>
            </a:lnSpc>
            <a:spcBef>
              <a:spcPts val="0"/>
            </a:spcBef>
            <a:spcAft>
              <a:spcPts val="0"/>
            </a:spcAft>
            <a:buClrTx/>
            <a:buSzTx/>
            <a:buFontTx/>
            <a:buNone/>
            <a:tabLst/>
            <a:defRPr/>
          </a:pPr>
          <a:r>
            <a:rPr lang="en-GB" sz="1100" b="1" baseline="0"/>
            <a:t>Price Increase table - </a:t>
          </a:r>
          <a:r>
            <a:rPr lang="en-GB" sz="1100" b="0" baseline="0"/>
            <a:t>shows you the amount that your sales volumes would have to decrease by following an increase in your prices for you to make the same contribution to your overheads.  This is therefore the largest sales volume decrease  before you start to become worse off by having increased your prices (assuming your costs stay the same).  </a:t>
          </a:r>
          <a:r>
            <a:rPr lang="en-GB" sz="1100" b="0" baseline="0">
              <a:solidFill>
                <a:schemeClr val="dk1"/>
              </a:solidFill>
              <a:effectLst/>
              <a:latin typeface="+mn-lt"/>
              <a:ea typeface="+mn-ea"/>
              <a:cs typeface="+mn-cs"/>
            </a:rPr>
            <a:t>You can adjust the column and row headings if you would like to see results for a different range of price decreases and contribution margins.</a:t>
          </a:r>
        </a:p>
        <a:p>
          <a:pPr marL="0" marR="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Calculator - </a:t>
          </a:r>
          <a:r>
            <a:rPr lang="en-GB" sz="1100" b="0" baseline="0">
              <a:solidFill>
                <a:schemeClr val="dk1"/>
              </a:solidFill>
              <a:effectLst/>
              <a:latin typeface="+mn-lt"/>
              <a:ea typeface="+mn-ea"/>
              <a:cs typeface="+mn-cs"/>
            </a:rPr>
            <a:t>enables you to put a specific contribution margin and price movement in and see the calculated result for that combination.</a:t>
          </a:r>
          <a:endParaRPr lang="en-GB" b="1">
            <a:effectLst/>
          </a:endParaRPr>
        </a:p>
        <a:p>
          <a:endParaRPr lang="en-GB" sz="1100" b="1"/>
        </a:p>
      </xdr:txBody>
    </xdr:sp>
    <xdr:clientData/>
  </xdr:twoCellAnchor>
  <xdr:twoCellAnchor editAs="oneCell">
    <xdr:from>
      <xdr:col>0</xdr:col>
      <xdr:colOff>28575</xdr:colOff>
      <xdr:row>0</xdr:row>
      <xdr:rowOff>28575</xdr:rowOff>
    </xdr:from>
    <xdr:to>
      <xdr:col>4</xdr:col>
      <xdr:colOff>504316</xdr:colOff>
      <xdr:row>3</xdr:row>
      <xdr:rowOff>152079</xdr:rowOff>
    </xdr:to>
    <xdr:pic>
      <xdr:nvPicPr>
        <xdr:cNvPr id="6" name="Picture 5"/>
        <xdr:cNvPicPr>
          <a:picLocks noChangeAspect="1"/>
        </xdr:cNvPicPr>
      </xdr:nvPicPr>
      <xdr:blipFill>
        <a:blip xmlns:r="http://schemas.openxmlformats.org/officeDocument/2006/relationships" r:embed="rId1"/>
        <a:stretch>
          <a:fillRect/>
        </a:stretch>
      </xdr:blipFill>
      <xdr:spPr>
        <a:xfrm>
          <a:off x="28575" y="28575"/>
          <a:ext cx="2914141" cy="695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415923</xdr:colOff>
      <xdr:row>3</xdr:row>
      <xdr:rowOff>142554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19050"/>
          <a:ext cx="2901948" cy="695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396873</xdr:colOff>
      <xdr:row>3</xdr:row>
      <xdr:rowOff>123504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1948" cy="695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2292348</xdr:colOff>
      <xdr:row>3</xdr:row>
      <xdr:rowOff>123504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1948"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1:B22"/>
  <sheetViews>
    <sheetView tabSelected="1" workbookViewId="0">
      <selection activeCell="G4" sqref="G4"/>
    </sheetView>
  </sheetViews>
  <sheetFormatPr defaultRowHeight="15" x14ac:dyDescent="0.25"/>
  <cols>
    <col min="1" max="16384" width="9.140625" style="2"/>
  </cols>
  <sheetData>
    <row r="21" spans="2:2" x14ac:dyDescent="0.25">
      <c r="B21" s="8" t="s">
        <v>14</v>
      </c>
    </row>
    <row r="22" spans="2:2" x14ac:dyDescent="0.25">
      <c r="B22" s="8" t="s">
        <v>13</v>
      </c>
    </row>
  </sheetData>
  <sheetProtection password="C51B" sheet="1" objects="1" scenarios="1"/>
  <pageMargins left="0.7" right="0.7" top="0.75" bottom="0.75" header="0.3" footer="0.3"/>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27"/>
  <sheetViews>
    <sheetView zoomScale="90" zoomScaleNormal="90" workbookViewId="0">
      <selection activeCell="A5" sqref="A5"/>
    </sheetView>
  </sheetViews>
  <sheetFormatPr defaultRowHeight="15" x14ac:dyDescent="0.25"/>
  <cols>
    <col min="1" max="2" width="9.140625" style="2"/>
    <col min="3" max="3" width="10.140625" style="2" bestFit="1" customWidth="1"/>
    <col min="4" max="16384" width="9.140625" style="2"/>
  </cols>
  <sheetData>
    <row r="6" spans="1:15" x14ac:dyDescent="0.25">
      <c r="C6" s="11" t="s">
        <v>5</v>
      </c>
      <c r="D6" s="11"/>
      <c r="E6" s="11"/>
      <c r="F6" s="11"/>
      <c r="G6" s="11"/>
      <c r="H6" s="11"/>
      <c r="I6" s="11"/>
      <c r="J6" s="11"/>
      <c r="K6" s="11"/>
      <c r="L6" s="11"/>
      <c r="M6" s="11"/>
      <c r="N6" s="11"/>
      <c r="O6" s="11"/>
    </row>
    <row r="7" spans="1:15" x14ac:dyDescent="0.25">
      <c r="C7" s="11" t="s">
        <v>16</v>
      </c>
      <c r="D7" s="11"/>
      <c r="E7" s="11"/>
      <c r="F7" s="11"/>
      <c r="G7" s="11"/>
      <c r="H7" s="11"/>
      <c r="I7" s="11"/>
      <c r="J7" s="11"/>
      <c r="K7" s="11"/>
      <c r="L7" s="11"/>
      <c r="M7" s="11"/>
      <c r="N7" s="11"/>
      <c r="O7" s="11"/>
    </row>
    <row r="8" spans="1:15" x14ac:dyDescent="0.25">
      <c r="C8" s="11" t="s">
        <v>4</v>
      </c>
      <c r="D8" s="11"/>
      <c r="E8" s="11"/>
      <c r="F8" s="11"/>
      <c r="G8" s="11"/>
      <c r="H8" s="11"/>
      <c r="I8" s="11"/>
      <c r="J8" s="11"/>
      <c r="K8" s="11"/>
      <c r="L8" s="11"/>
      <c r="M8" s="11"/>
      <c r="N8" s="11"/>
      <c r="O8" s="11"/>
    </row>
    <row r="9" spans="1:15" x14ac:dyDescent="0.25">
      <c r="C9" s="5">
        <v>-0.01</v>
      </c>
      <c r="D9" s="5">
        <v>-2.5000000000000001E-2</v>
      </c>
      <c r="E9" s="5">
        <v>-0.05</v>
      </c>
      <c r="F9" s="5">
        <v>-7.4999999999999997E-2</v>
      </c>
      <c r="G9" s="5">
        <v>-0.1</v>
      </c>
      <c r="H9" s="5">
        <v>-0.125</v>
      </c>
      <c r="I9" s="5">
        <v>-0.15</v>
      </c>
      <c r="J9" s="5">
        <v>-0.17499999999999999</v>
      </c>
      <c r="K9" s="5">
        <v>-0.2</v>
      </c>
      <c r="L9" s="5">
        <v>-0.22500000000000001</v>
      </c>
      <c r="M9" s="5">
        <v>-0.25</v>
      </c>
      <c r="N9" s="5">
        <v>-0.27500000000000002</v>
      </c>
      <c r="O9" s="5">
        <v>-0.3</v>
      </c>
    </row>
    <row r="10" spans="1:15" x14ac:dyDescent="0.25">
      <c r="A10" s="12" t="s">
        <v>6</v>
      </c>
      <c r="B10" s="6">
        <v>0.1</v>
      </c>
      <c r="C10" s="1">
        <f>IF((-1*C$9)&gt;=$B10,"",(C$9*-1)/($B10+C$9))</f>
        <v>0.1111111111111111</v>
      </c>
      <c r="D10" s="1">
        <f t="shared" ref="D10:O10" si="0">IF((-1*D$9)&gt;=$B10,"",(D$9*-1)/($B10+D$9))</f>
        <v>0.33333333333333331</v>
      </c>
      <c r="E10" s="1">
        <f t="shared" si="0"/>
        <v>1</v>
      </c>
      <c r="F10" s="1">
        <f t="shared" si="0"/>
        <v>2.9999999999999991</v>
      </c>
      <c r="G10" s="1" t="str">
        <f t="shared" si="0"/>
        <v/>
      </c>
      <c r="H10" s="1" t="str">
        <f t="shared" si="0"/>
        <v/>
      </c>
      <c r="I10" s="1" t="str">
        <f t="shared" si="0"/>
        <v/>
      </c>
      <c r="J10" s="1" t="str">
        <f t="shared" si="0"/>
        <v/>
      </c>
      <c r="K10" s="1" t="str">
        <f t="shared" si="0"/>
        <v/>
      </c>
      <c r="L10" s="1" t="str">
        <f t="shared" si="0"/>
        <v/>
      </c>
      <c r="M10" s="1" t="str">
        <f t="shared" si="0"/>
        <v/>
      </c>
      <c r="N10" s="1" t="str">
        <f t="shared" si="0"/>
        <v/>
      </c>
      <c r="O10" s="1" t="str">
        <f t="shared" si="0"/>
        <v/>
      </c>
    </row>
    <row r="11" spans="1:15" x14ac:dyDescent="0.25">
      <c r="A11" s="12"/>
      <c r="B11" s="6">
        <v>0.15</v>
      </c>
      <c r="C11" s="1">
        <f t="shared" ref="C11:O24" si="1">IF((-1*C$9)&gt;=$B11,"",(C$9*-1)/($B11+C$9))</f>
        <v>7.1428571428571438E-2</v>
      </c>
      <c r="D11" s="1">
        <f t="shared" si="1"/>
        <v>0.2</v>
      </c>
      <c r="E11" s="1">
        <f t="shared" si="1"/>
        <v>0.50000000000000011</v>
      </c>
      <c r="F11" s="1">
        <f t="shared" si="1"/>
        <v>1</v>
      </c>
      <c r="G11" s="1">
        <f t="shared" si="1"/>
        <v>2.0000000000000004</v>
      </c>
      <c r="H11" s="1">
        <f t="shared" si="1"/>
        <v>5.0000000000000009</v>
      </c>
      <c r="I11" s="1" t="str">
        <f t="shared" si="1"/>
        <v/>
      </c>
      <c r="J11" s="1" t="str">
        <f t="shared" si="1"/>
        <v/>
      </c>
      <c r="K11" s="1" t="str">
        <f t="shared" si="1"/>
        <v/>
      </c>
      <c r="L11" s="1" t="str">
        <f t="shared" si="1"/>
        <v/>
      </c>
      <c r="M11" s="1" t="str">
        <f t="shared" si="1"/>
        <v/>
      </c>
      <c r="N11" s="1" t="str">
        <f t="shared" si="1"/>
        <v/>
      </c>
      <c r="O11" s="1" t="str">
        <f t="shared" si="1"/>
        <v/>
      </c>
    </row>
    <row r="12" spans="1:15" x14ac:dyDescent="0.25">
      <c r="A12" s="12"/>
      <c r="B12" s="6">
        <v>0.2</v>
      </c>
      <c r="C12" s="1">
        <f t="shared" si="1"/>
        <v>5.2631578947368418E-2</v>
      </c>
      <c r="D12" s="1">
        <f t="shared" si="1"/>
        <v>0.14285714285714285</v>
      </c>
      <c r="E12" s="1">
        <f t="shared" si="1"/>
        <v>0.33333333333333331</v>
      </c>
      <c r="F12" s="1">
        <f t="shared" si="1"/>
        <v>0.6</v>
      </c>
      <c r="G12" s="1">
        <f t="shared" si="1"/>
        <v>1</v>
      </c>
      <c r="H12" s="1">
        <f t="shared" si="1"/>
        <v>1.6666666666666665</v>
      </c>
      <c r="I12" s="1">
        <f t="shared" si="1"/>
        <v>2.9999999999999991</v>
      </c>
      <c r="J12" s="1">
        <f t="shared" si="1"/>
        <v>6.9999999999999929</v>
      </c>
      <c r="K12" s="1" t="str">
        <f t="shared" si="1"/>
        <v/>
      </c>
      <c r="L12" s="1" t="str">
        <f t="shared" si="1"/>
        <v/>
      </c>
      <c r="M12" s="1" t="str">
        <f t="shared" si="1"/>
        <v/>
      </c>
      <c r="N12" s="1" t="str">
        <f t="shared" si="1"/>
        <v/>
      </c>
      <c r="O12" s="1" t="str">
        <f t="shared" si="1"/>
        <v/>
      </c>
    </row>
    <row r="13" spans="1:15" x14ac:dyDescent="0.25">
      <c r="A13" s="12"/>
      <c r="B13" s="6">
        <v>0.25</v>
      </c>
      <c r="C13" s="1">
        <f t="shared" si="1"/>
        <v>4.1666666666666671E-2</v>
      </c>
      <c r="D13" s="1">
        <f t="shared" si="1"/>
        <v>0.11111111111111112</v>
      </c>
      <c r="E13" s="1">
        <f t="shared" si="1"/>
        <v>0.25</v>
      </c>
      <c r="F13" s="1">
        <f t="shared" si="1"/>
        <v>0.4285714285714286</v>
      </c>
      <c r="G13" s="1">
        <f t="shared" si="1"/>
        <v>0.66666666666666674</v>
      </c>
      <c r="H13" s="1">
        <f t="shared" si="1"/>
        <v>1</v>
      </c>
      <c r="I13" s="1">
        <f t="shared" si="1"/>
        <v>1.4999999999999998</v>
      </c>
      <c r="J13" s="1">
        <f t="shared" si="1"/>
        <v>2.333333333333333</v>
      </c>
      <c r="K13" s="1">
        <f t="shared" si="1"/>
        <v>4.0000000000000009</v>
      </c>
      <c r="L13" s="1">
        <f t="shared" si="1"/>
        <v>9.0000000000000018</v>
      </c>
      <c r="M13" s="1" t="str">
        <f t="shared" si="1"/>
        <v/>
      </c>
      <c r="N13" s="1" t="str">
        <f t="shared" si="1"/>
        <v/>
      </c>
      <c r="O13" s="1" t="str">
        <f t="shared" si="1"/>
        <v/>
      </c>
    </row>
    <row r="14" spans="1:15" x14ac:dyDescent="0.25">
      <c r="A14" s="12"/>
      <c r="B14" s="6">
        <v>0.3</v>
      </c>
      <c r="C14" s="1">
        <f t="shared" si="1"/>
        <v>3.4482758620689662E-2</v>
      </c>
      <c r="D14" s="1">
        <f t="shared" si="1"/>
        <v>9.0909090909090925E-2</v>
      </c>
      <c r="E14" s="1">
        <f t="shared" si="1"/>
        <v>0.2</v>
      </c>
      <c r="F14" s="1">
        <f t="shared" si="1"/>
        <v>0.33333333333333337</v>
      </c>
      <c r="G14" s="1">
        <f t="shared" si="1"/>
        <v>0.50000000000000011</v>
      </c>
      <c r="H14" s="1">
        <f t="shared" si="1"/>
        <v>0.7142857142857143</v>
      </c>
      <c r="I14" s="1">
        <f t="shared" si="1"/>
        <v>1</v>
      </c>
      <c r="J14" s="1">
        <f t="shared" si="1"/>
        <v>1.4</v>
      </c>
      <c r="K14" s="1">
        <f t="shared" si="1"/>
        <v>2.0000000000000004</v>
      </c>
      <c r="L14" s="1">
        <f t="shared" si="1"/>
        <v>3.0000000000000009</v>
      </c>
      <c r="M14" s="1">
        <f t="shared" si="1"/>
        <v>5.0000000000000009</v>
      </c>
      <c r="N14" s="1">
        <f t="shared" si="1"/>
        <v>11.000000000000016</v>
      </c>
      <c r="O14" s="1" t="str">
        <f t="shared" si="1"/>
        <v/>
      </c>
    </row>
    <row r="15" spans="1:15" x14ac:dyDescent="0.25">
      <c r="A15" s="12"/>
      <c r="B15" s="6">
        <v>0.35</v>
      </c>
      <c r="C15" s="1">
        <f t="shared" si="1"/>
        <v>2.9411764705882356E-2</v>
      </c>
      <c r="D15" s="1">
        <f t="shared" si="1"/>
        <v>7.6923076923076941E-2</v>
      </c>
      <c r="E15" s="1">
        <f t="shared" si="1"/>
        <v>0.16666666666666669</v>
      </c>
      <c r="F15" s="1">
        <f t="shared" si="1"/>
        <v>0.27272727272727276</v>
      </c>
      <c r="G15" s="1">
        <f t="shared" si="1"/>
        <v>0.40000000000000008</v>
      </c>
      <c r="H15" s="1">
        <f t="shared" si="1"/>
        <v>0.55555555555555558</v>
      </c>
      <c r="I15" s="1">
        <f t="shared" si="1"/>
        <v>0.75</v>
      </c>
      <c r="J15" s="1">
        <f t="shared" si="1"/>
        <v>1</v>
      </c>
      <c r="K15" s="1">
        <f t="shared" si="1"/>
        <v>1.3333333333333337</v>
      </c>
      <c r="L15" s="1">
        <f t="shared" si="1"/>
        <v>1.8000000000000005</v>
      </c>
      <c r="M15" s="1">
        <f t="shared" si="1"/>
        <v>2.5000000000000004</v>
      </c>
      <c r="N15" s="1">
        <f t="shared" si="1"/>
        <v>3.6666666666666692</v>
      </c>
      <c r="O15" s="1">
        <f t="shared" si="1"/>
        <v>6.0000000000000009</v>
      </c>
    </row>
    <row r="16" spans="1:15" x14ac:dyDescent="0.25">
      <c r="A16" s="12"/>
      <c r="B16" s="6">
        <v>0.4</v>
      </c>
      <c r="C16" s="1">
        <f t="shared" si="1"/>
        <v>2.564102564102564E-2</v>
      </c>
      <c r="D16" s="1">
        <f t="shared" si="1"/>
        <v>6.6666666666666666E-2</v>
      </c>
      <c r="E16" s="1">
        <f t="shared" si="1"/>
        <v>0.14285714285714285</v>
      </c>
      <c r="F16" s="1">
        <f t="shared" si="1"/>
        <v>0.23076923076923075</v>
      </c>
      <c r="G16" s="1">
        <f t="shared" si="1"/>
        <v>0.33333333333333331</v>
      </c>
      <c r="H16" s="1">
        <f t="shared" si="1"/>
        <v>0.45454545454545453</v>
      </c>
      <c r="I16" s="1">
        <f t="shared" si="1"/>
        <v>0.6</v>
      </c>
      <c r="J16" s="1">
        <f t="shared" si="1"/>
        <v>0.77777777777777757</v>
      </c>
      <c r="K16" s="1">
        <f t="shared" si="1"/>
        <v>1</v>
      </c>
      <c r="L16" s="1">
        <f t="shared" si="1"/>
        <v>1.2857142857142856</v>
      </c>
      <c r="M16" s="1">
        <f t="shared" si="1"/>
        <v>1.6666666666666665</v>
      </c>
      <c r="N16" s="1">
        <f t="shared" si="1"/>
        <v>2.2000000000000002</v>
      </c>
      <c r="O16" s="1">
        <f t="shared" si="1"/>
        <v>2.9999999999999991</v>
      </c>
    </row>
    <row r="17" spans="1:15" x14ac:dyDescent="0.25">
      <c r="A17" s="12"/>
      <c r="B17" s="6">
        <v>0.45</v>
      </c>
      <c r="C17" s="1">
        <f t="shared" si="1"/>
        <v>2.2727272727272728E-2</v>
      </c>
      <c r="D17" s="1">
        <f t="shared" si="1"/>
        <v>5.8823529411764712E-2</v>
      </c>
      <c r="E17" s="1">
        <f t="shared" si="1"/>
        <v>0.125</v>
      </c>
      <c r="F17" s="1">
        <f t="shared" si="1"/>
        <v>0.19999999999999998</v>
      </c>
      <c r="G17" s="1">
        <f t="shared" si="1"/>
        <v>0.28571428571428575</v>
      </c>
      <c r="H17" s="1">
        <f t="shared" si="1"/>
        <v>0.38461538461538458</v>
      </c>
      <c r="I17" s="1">
        <f t="shared" si="1"/>
        <v>0.49999999999999989</v>
      </c>
      <c r="J17" s="1">
        <f t="shared" si="1"/>
        <v>0.63636363636363624</v>
      </c>
      <c r="K17" s="1">
        <f t="shared" si="1"/>
        <v>0.8</v>
      </c>
      <c r="L17" s="1">
        <f t="shared" si="1"/>
        <v>1</v>
      </c>
      <c r="M17" s="1">
        <f t="shared" si="1"/>
        <v>1.25</v>
      </c>
      <c r="N17" s="1">
        <f t="shared" si="1"/>
        <v>1.5714285714285716</v>
      </c>
      <c r="O17" s="1">
        <f t="shared" si="1"/>
        <v>1.9999999999999996</v>
      </c>
    </row>
    <row r="18" spans="1:15" x14ac:dyDescent="0.25">
      <c r="A18" s="12"/>
      <c r="B18" s="6">
        <v>0.5</v>
      </c>
      <c r="C18" s="1">
        <f t="shared" si="1"/>
        <v>2.0408163265306124E-2</v>
      </c>
      <c r="D18" s="1">
        <f t="shared" si="1"/>
        <v>5.2631578947368425E-2</v>
      </c>
      <c r="E18" s="1">
        <f t="shared" si="1"/>
        <v>0.11111111111111112</v>
      </c>
      <c r="F18" s="1">
        <f t="shared" si="1"/>
        <v>0.17647058823529413</v>
      </c>
      <c r="G18" s="1">
        <f t="shared" si="1"/>
        <v>0.25</v>
      </c>
      <c r="H18" s="1">
        <f t="shared" si="1"/>
        <v>0.33333333333333331</v>
      </c>
      <c r="I18" s="1">
        <f t="shared" si="1"/>
        <v>0.4285714285714286</v>
      </c>
      <c r="J18" s="1">
        <f t="shared" si="1"/>
        <v>0.53846153846153844</v>
      </c>
      <c r="K18" s="1">
        <f t="shared" si="1"/>
        <v>0.66666666666666674</v>
      </c>
      <c r="L18" s="1">
        <f t="shared" si="1"/>
        <v>0.81818181818181812</v>
      </c>
      <c r="M18" s="1">
        <f t="shared" si="1"/>
        <v>1</v>
      </c>
      <c r="N18" s="1">
        <f t="shared" si="1"/>
        <v>1.2222222222222225</v>
      </c>
      <c r="O18" s="1">
        <f t="shared" si="1"/>
        <v>1.4999999999999998</v>
      </c>
    </row>
    <row r="19" spans="1:15" x14ac:dyDescent="0.25">
      <c r="A19" s="12"/>
      <c r="B19" s="6">
        <v>0.55000000000000004</v>
      </c>
      <c r="C19" s="1">
        <f t="shared" si="1"/>
        <v>1.8518518518518517E-2</v>
      </c>
      <c r="D19" s="1">
        <f t="shared" si="1"/>
        <v>4.7619047619047616E-2</v>
      </c>
      <c r="E19" s="1">
        <f t="shared" si="1"/>
        <v>0.1</v>
      </c>
      <c r="F19" s="1">
        <f t="shared" si="1"/>
        <v>0.15789473684210525</v>
      </c>
      <c r="G19" s="1">
        <f t="shared" si="1"/>
        <v>0.22222222222222221</v>
      </c>
      <c r="H19" s="1">
        <f t="shared" si="1"/>
        <v>0.29411764705882348</v>
      </c>
      <c r="I19" s="1">
        <f t="shared" si="1"/>
        <v>0.37499999999999994</v>
      </c>
      <c r="J19" s="1">
        <f t="shared" si="1"/>
        <v>0.46666666666666656</v>
      </c>
      <c r="K19" s="1">
        <f t="shared" si="1"/>
        <v>0.5714285714285714</v>
      </c>
      <c r="L19" s="1">
        <f t="shared" si="1"/>
        <v>0.69230769230769218</v>
      </c>
      <c r="M19" s="1">
        <f t="shared" si="1"/>
        <v>0.83333333333333326</v>
      </c>
      <c r="N19" s="1">
        <f t="shared" si="1"/>
        <v>1</v>
      </c>
      <c r="O19" s="1">
        <f t="shared" si="1"/>
        <v>1.1999999999999997</v>
      </c>
    </row>
    <row r="20" spans="1:15" x14ac:dyDescent="0.25">
      <c r="A20" s="12"/>
      <c r="B20" s="6">
        <v>0.6</v>
      </c>
      <c r="C20" s="1">
        <f t="shared" si="1"/>
        <v>1.6949152542372881E-2</v>
      </c>
      <c r="D20" s="1">
        <f t="shared" si="1"/>
        <v>4.3478260869565223E-2</v>
      </c>
      <c r="E20" s="1">
        <f t="shared" si="1"/>
        <v>9.0909090909090925E-2</v>
      </c>
      <c r="F20" s="1">
        <f t="shared" si="1"/>
        <v>0.14285714285714285</v>
      </c>
      <c r="G20" s="1">
        <f t="shared" si="1"/>
        <v>0.2</v>
      </c>
      <c r="H20" s="1">
        <f t="shared" si="1"/>
        <v>0.26315789473684209</v>
      </c>
      <c r="I20" s="1">
        <f t="shared" si="1"/>
        <v>0.33333333333333337</v>
      </c>
      <c r="J20" s="1">
        <f t="shared" si="1"/>
        <v>0.41176470588235292</v>
      </c>
      <c r="K20" s="1">
        <f t="shared" si="1"/>
        <v>0.50000000000000011</v>
      </c>
      <c r="L20" s="1">
        <f t="shared" si="1"/>
        <v>0.6</v>
      </c>
      <c r="M20" s="1">
        <f t="shared" si="1"/>
        <v>0.7142857142857143</v>
      </c>
      <c r="N20" s="1">
        <f t="shared" si="1"/>
        <v>0.84615384615384637</v>
      </c>
      <c r="O20" s="1">
        <f t="shared" si="1"/>
        <v>1</v>
      </c>
    </row>
    <row r="21" spans="1:15" x14ac:dyDescent="0.25">
      <c r="A21" s="12"/>
      <c r="B21" s="6">
        <v>0.65</v>
      </c>
      <c r="C21" s="1">
        <f t="shared" si="1"/>
        <v>1.5625E-2</v>
      </c>
      <c r="D21" s="1">
        <f t="shared" si="1"/>
        <v>0.04</v>
      </c>
      <c r="E21" s="1">
        <f t="shared" si="1"/>
        <v>8.3333333333333343E-2</v>
      </c>
      <c r="F21" s="1">
        <f t="shared" si="1"/>
        <v>0.13043478260869562</v>
      </c>
      <c r="G21" s="1">
        <f t="shared" si="1"/>
        <v>0.18181818181818182</v>
      </c>
      <c r="H21" s="1">
        <f t="shared" si="1"/>
        <v>0.23809523809523808</v>
      </c>
      <c r="I21" s="1">
        <f t="shared" si="1"/>
        <v>0.3</v>
      </c>
      <c r="J21" s="1">
        <f t="shared" si="1"/>
        <v>0.36842105263157887</v>
      </c>
      <c r="K21" s="1">
        <f t="shared" si="1"/>
        <v>0.44444444444444448</v>
      </c>
      <c r="L21" s="1">
        <f t="shared" si="1"/>
        <v>0.52941176470588236</v>
      </c>
      <c r="M21" s="1">
        <f t="shared" si="1"/>
        <v>0.625</v>
      </c>
      <c r="N21" s="1">
        <f t="shared" si="1"/>
        <v>0.73333333333333339</v>
      </c>
      <c r="O21" s="1">
        <f t="shared" si="1"/>
        <v>0.85714285714285698</v>
      </c>
    </row>
    <row r="22" spans="1:15" x14ac:dyDescent="0.25">
      <c r="A22" s="12"/>
      <c r="B22" s="6">
        <v>0.7</v>
      </c>
      <c r="C22" s="1">
        <f t="shared" si="1"/>
        <v>1.4492753623188408E-2</v>
      </c>
      <c r="D22" s="1">
        <f t="shared" si="1"/>
        <v>3.7037037037037042E-2</v>
      </c>
      <c r="E22" s="1">
        <f t="shared" si="1"/>
        <v>7.6923076923076941E-2</v>
      </c>
      <c r="F22" s="1">
        <f t="shared" si="1"/>
        <v>0.12</v>
      </c>
      <c r="G22" s="1">
        <f t="shared" si="1"/>
        <v>0.16666666666666669</v>
      </c>
      <c r="H22" s="1">
        <f t="shared" si="1"/>
        <v>0.21739130434782611</v>
      </c>
      <c r="I22" s="1">
        <f t="shared" si="1"/>
        <v>0.27272727272727276</v>
      </c>
      <c r="J22" s="1">
        <f t="shared" si="1"/>
        <v>0.33333333333333337</v>
      </c>
      <c r="K22" s="1">
        <f t="shared" si="1"/>
        <v>0.40000000000000008</v>
      </c>
      <c r="L22" s="1">
        <f t="shared" si="1"/>
        <v>0.47368421052631582</v>
      </c>
      <c r="M22" s="1">
        <f t="shared" si="1"/>
        <v>0.55555555555555558</v>
      </c>
      <c r="N22" s="1">
        <f t="shared" si="1"/>
        <v>0.64705882352941191</v>
      </c>
      <c r="O22" s="1">
        <f t="shared" si="1"/>
        <v>0.75</v>
      </c>
    </row>
    <row r="23" spans="1:15" x14ac:dyDescent="0.25">
      <c r="A23" s="12"/>
      <c r="B23" s="6">
        <v>0.75</v>
      </c>
      <c r="C23" s="1">
        <f t="shared" si="1"/>
        <v>1.3513513513513514E-2</v>
      </c>
      <c r="D23" s="1">
        <f t="shared" si="1"/>
        <v>3.4482758620689655E-2</v>
      </c>
      <c r="E23" s="1">
        <f t="shared" si="1"/>
        <v>7.1428571428571438E-2</v>
      </c>
      <c r="F23" s="1">
        <f t="shared" si="1"/>
        <v>0.1111111111111111</v>
      </c>
      <c r="G23" s="1">
        <f t="shared" si="1"/>
        <v>0.15384615384615385</v>
      </c>
      <c r="H23" s="1">
        <f t="shared" si="1"/>
        <v>0.2</v>
      </c>
      <c r="I23" s="1">
        <f t="shared" si="1"/>
        <v>0.25</v>
      </c>
      <c r="J23" s="1">
        <f t="shared" si="1"/>
        <v>0.30434782608695654</v>
      </c>
      <c r="K23" s="1">
        <f t="shared" si="1"/>
        <v>0.36363636363636365</v>
      </c>
      <c r="L23" s="1">
        <f t="shared" si="1"/>
        <v>0.42857142857142855</v>
      </c>
      <c r="M23" s="1">
        <f t="shared" si="1"/>
        <v>0.5</v>
      </c>
      <c r="N23" s="1">
        <f t="shared" si="1"/>
        <v>0.57894736842105265</v>
      </c>
      <c r="O23" s="1">
        <f t="shared" si="1"/>
        <v>0.66666666666666663</v>
      </c>
    </row>
    <row r="24" spans="1:15" x14ac:dyDescent="0.25">
      <c r="A24" s="12"/>
      <c r="B24" s="6">
        <v>0.8</v>
      </c>
      <c r="C24" s="1">
        <f t="shared" si="1"/>
        <v>1.2658227848101266E-2</v>
      </c>
      <c r="D24" s="1">
        <f t="shared" si="1"/>
        <v>3.2258064516129031E-2</v>
      </c>
      <c r="E24" s="1">
        <f t="shared" si="1"/>
        <v>6.6666666666666666E-2</v>
      </c>
      <c r="F24" s="1">
        <f t="shared" si="1"/>
        <v>0.10344827586206895</v>
      </c>
      <c r="G24" s="1">
        <f t="shared" si="1"/>
        <v>0.14285714285714285</v>
      </c>
      <c r="H24" s="1">
        <f t="shared" si="1"/>
        <v>0.18518518518518517</v>
      </c>
      <c r="I24" s="1">
        <f t="shared" si="1"/>
        <v>0.23076923076923075</v>
      </c>
      <c r="J24" s="1">
        <f t="shared" si="1"/>
        <v>0.27999999999999997</v>
      </c>
      <c r="K24" s="1">
        <f t="shared" si="1"/>
        <v>0.33333333333333331</v>
      </c>
      <c r="L24" s="1">
        <f t="shared" si="1"/>
        <v>0.39130434782608692</v>
      </c>
      <c r="M24" s="1">
        <f t="shared" si="1"/>
        <v>0.45454545454545453</v>
      </c>
      <c r="N24" s="1">
        <f t="shared" si="1"/>
        <v>0.52380952380952384</v>
      </c>
      <c r="O24" s="1">
        <f t="shared" si="1"/>
        <v>0.6</v>
      </c>
    </row>
    <row r="26" spans="1:15" x14ac:dyDescent="0.25">
      <c r="A26" s="7" t="s">
        <v>12</v>
      </c>
    </row>
    <row r="27" spans="1:15" x14ac:dyDescent="0.25">
      <c r="A27" s="7" t="s">
        <v>15</v>
      </c>
    </row>
  </sheetData>
  <sheetProtection password="C51B" sheet="1" objects="1" scenarios="1"/>
  <mergeCells count="4">
    <mergeCell ref="C6:O6"/>
    <mergeCell ref="C8:O8"/>
    <mergeCell ref="A10:A24"/>
    <mergeCell ref="C7:O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O26"/>
  <sheetViews>
    <sheetView zoomScale="90" zoomScaleNormal="90" workbookViewId="0">
      <selection activeCell="Q12" sqref="Q12"/>
    </sheetView>
  </sheetViews>
  <sheetFormatPr defaultRowHeight="15" x14ac:dyDescent="0.25"/>
  <cols>
    <col min="1" max="2" width="9.140625" style="2"/>
    <col min="3" max="3" width="10.140625" style="2" bestFit="1" customWidth="1"/>
    <col min="4" max="16384" width="9.140625" style="2"/>
  </cols>
  <sheetData>
    <row r="6" spans="1:15" x14ac:dyDescent="0.25">
      <c r="C6" s="11" t="s">
        <v>18</v>
      </c>
      <c r="D6" s="11"/>
      <c r="E6" s="11"/>
      <c r="F6" s="11"/>
      <c r="G6" s="11"/>
      <c r="H6" s="11"/>
      <c r="I6" s="11"/>
      <c r="J6" s="11"/>
      <c r="K6" s="11"/>
      <c r="L6" s="11"/>
      <c r="M6" s="11"/>
      <c r="N6" s="11"/>
      <c r="O6" s="11"/>
    </row>
    <row r="7" spans="1:15" x14ac:dyDescent="0.25">
      <c r="C7" s="11" t="s">
        <v>17</v>
      </c>
      <c r="D7" s="11"/>
      <c r="E7" s="11"/>
      <c r="F7" s="11"/>
      <c r="G7" s="11"/>
      <c r="H7" s="11"/>
      <c r="I7" s="11"/>
      <c r="J7" s="11"/>
      <c r="K7" s="11"/>
      <c r="L7" s="11"/>
      <c r="M7" s="11"/>
      <c r="N7" s="11"/>
      <c r="O7" s="11"/>
    </row>
    <row r="8" spans="1:15" x14ac:dyDescent="0.25">
      <c r="C8" s="11" t="s">
        <v>0</v>
      </c>
      <c r="D8" s="11"/>
      <c r="E8" s="11"/>
      <c r="F8" s="11"/>
      <c r="G8" s="11"/>
      <c r="H8" s="11"/>
      <c r="I8" s="11"/>
      <c r="J8" s="11"/>
      <c r="K8" s="11"/>
      <c r="L8" s="11"/>
      <c r="M8" s="11"/>
      <c r="N8" s="11"/>
      <c r="O8" s="11"/>
    </row>
    <row r="9" spans="1:15" x14ac:dyDescent="0.25">
      <c r="C9" s="5">
        <v>0.01</v>
      </c>
      <c r="D9" s="5">
        <v>2.5000000000000001E-2</v>
      </c>
      <c r="E9" s="5">
        <v>0.05</v>
      </c>
      <c r="F9" s="5">
        <v>7.4999999999999997E-2</v>
      </c>
      <c r="G9" s="5">
        <v>0.1</v>
      </c>
      <c r="H9" s="5">
        <v>0.125</v>
      </c>
      <c r="I9" s="5">
        <v>0.15</v>
      </c>
      <c r="J9" s="5">
        <v>0.17499999999999999</v>
      </c>
      <c r="K9" s="5">
        <v>0.2</v>
      </c>
      <c r="L9" s="5">
        <v>0.22500000000000001</v>
      </c>
      <c r="M9" s="5">
        <v>0.25</v>
      </c>
      <c r="N9" s="5">
        <v>0.27500000000000002</v>
      </c>
      <c r="O9" s="5">
        <v>0.3</v>
      </c>
    </row>
    <row r="10" spans="1:15" x14ac:dyDescent="0.25">
      <c r="A10" s="12" t="s">
        <v>6</v>
      </c>
      <c r="B10" s="6">
        <v>0.1</v>
      </c>
      <c r="C10" s="1">
        <f>(C$9*-1)/($B10+C$9)</f>
        <v>-9.0909090909090912E-2</v>
      </c>
      <c r="D10" s="1">
        <f t="shared" ref="D10:O10" si="0">(D$9*-1)/($B10+D$9)</f>
        <v>-0.2</v>
      </c>
      <c r="E10" s="1">
        <f t="shared" si="0"/>
        <v>-0.33333333333333331</v>
      </c>
      <c r="F10" s="1">
        <f t="shared" si="0"/>
        <v>-0.4285714285714286</v>
      </c>
      <c r="G10" s="1">
        <f t="shared" si="0"/>
        <v>-0.5</v>
      </c>
      <c r="H10" s="1">
        <f t="shared" si="0"/>
        <v>-0.55555555555555558</v>
      </c>
      <c r="I10" s="1">
        <f t="shared" si="0"/>
        <v>-0.6</v>
      </c>
      <c r="J10" s="1">
        <f t="shared" si="0"/>
        <v>-0.63636363636363624</v>
      </c>
      <c r="K10" s="1">
        <f t="shared" si="0"/>
        <v>-0.66666666666666663</v>
      </c>
      <c r="L10" s="1">
        <f t="shared" si="0"/>
        <v>-0.69230769230769229</v>
      </c>
      <c r="M10" s="1">
        <f t="shared" si="0"/>
        <v>-0.7142857142857143</v>
      </c>
      <c r="N10" s="1">
        <f t="shared" si="0"/>
        <v>-0.73333333333333339</v>
      </c>
      <c r="O10" s="1">
        <f t="shared" si="0"/>
        <v>-0.74999999999999989</v>
      </c>
    </row>
    <row r="11" spans="1:15" x14ac:dyDescent="0.25">
      <c r="A11" s="12"/>
      <c r="B11" s="6">
        <v>0.15</v>
      </c>
      <c r="C11" s="1">
        <f t="shared" ref="C11:O24" si="1">(C$9*-1)/($B11+C$9)</f>
        <v>-6.25E-2</v>
      </c>
      <c r="D11" s="1">
        <f t="shared" si="1"/>
        <v>-0.14285714285714288</v>
      </c>
      <c r="E11" s="1">
        <f t="shared" si="1"/>
        <v>-0.25</v>
      </c>
      <c r="F11" s="1">
        <f t="shared" si="1"/>
        <v>-0.33333333333333337</v>
      </c>
      <c r="G11" s="1">
        <f t="shared" si="1"/>
        <v>-0.4</v>
      </c>
      <c r="H11" s="1">
        <f t="shared" si="1"/>
        <v>-0.45454545454545453</v>
      </c>
      <c r="I11" s="1">
        <f t="shared" si="1"/>
        <v>-0.5</v>
      </c>
      <c r="J11" s="1">
        <f t="shared" si="1"/>
        <v>-0.53846153846153855</v>
      </c>
      <c r="K11" s="1">
        <f t="shared" si="1"/>
        <v>-0.57142857142857151</v>
      </c>
      <c r="L11" s="1">
        <f t="shared" si="1"/>
        <v>-0.6</v>
      </c>
      <c r="M11" s="1">
        <f t="shared" si="1"/>
        <v>-0.625</v>
      </c>
      <c r="N11" s="1">
        <f t="shared" si="1"/>
        <v>-0.6470588235294118</v>
      </c>
      <c r="O11" s="1">
        <f t="shared" si="1"/>
        <v>-0.66666666666666674</v>
      </c>
    </row>
    <row r="12" spans="1:15" x14ac:dyDescent="0.25">
      <c r="A12" s="12"/>
      <c r="B12" s="6">
        <v>0.2</v>
      </c>
      <c r="C12" s="1">
        <f t="shared" si="1"/>
        <v>-4.7619047619047616E-2</v>
      </c>
      <c r="D12" s="1">
        <f t="shared" si="1"/>
        <v>-0.11111111111111112</v>
      </c>
      <c r="E12" s="1">
        <f t="shared" si="1"/>
        <v>-0.2</v>
      </c>
      <c r="F12" s="1">
        <f t="shared" si="1"/>
        <v>-0.27272727272727271</v>
      </c>
      <c r="G12" s="1">
        <f t="shared" si="1"/>
        <v>-0.33333333333333331</v>
      </c>
      <c r="H12" s="1">
        <f t="shared" si="1"/>
        <v>-0.38461538461538458</v>
      </c>
      <c r="I12" s="1">
        <f t="shared" si="1"/>
        <v>-0.4285714285714286</v>
      </c>
      <c r="J12" s="1">
        <f t="shared" si="1"/>
        <v>-0.46666666666666662</v>
      </c>
      <c r="K12" s="1">
        <f t="shared" si="1"/>
        <v>-0.5</v>
      </c>
      <c r="L12" s="1">
        <f t="shared" si="1"/>
        <v>-0.52941176470588236</v>
      </c>
      <c r="M12" s="1">
        <f t="shared" si="1"/>
        <v>-0.55555555555555558</v>
      </c>
      <c r="N12" s="1">
        <f t="shared" si="1"/>
        <v>-0.57894736842105265</v>
      </c>
      <c r="O12" s="1">
        <f t="shared" si="1"/>
        <v>-0.6</v>
      </c>
    </row>
    <row r="13" spans="1:15" x14ac:dyDescent="0.25">
      <c r="A13" s="12"/>
      <c r="B13" s="6">
        <v>0.25</v>
      </c>
      <c r="C13" s="1">
        <f t="shared" si="1"/>
        <v>-3.8461538461538464E-2</v>
      </c>
      <c r="D13" s="1">
        <f t="shared" si="1"/>
        <v>-9.0909090909090912E-2</v>
      </c>
      <c r="E13" s="1">
        <f t="shared" si="1"/>
        <v>-0.16666666666666669</v>
      </c>
      <c r="F13" s="1">
        <f t="shared" si="1"/>
        <v>-0.23076923076923075</v>
      </c>
      <c r="G13" s="1">
        <f t="shared" si="1"/>
        <v>-0.28571428571428575</v>
      </c>
      <c r="H13" s="1">
        <f t="shared" si="1"/>
        <v>-0.33333333333333331</v>
      </c>
      <c r="I13" s="1">
        <f t="shared" si="1"/>
        <v>-0.37499999999999994</v>
      </c>
      <c r="J13" s="1">
        <f t="shared" si="1"/>
        <v>-0.41176470588235292</v>
      </c>
      <c r="K13" s="1">
        <f t="shared" si="1"/>
        <v>-0.44444444444444448</v>
      </c>
      <c r="L13" s="1">
        <f t="shared" si="1"/>
        <v>-0.47368421052631582</v>
      </c>
      <c r="M13" s="1">
        <f t="shared" si="1"/>
        <v>-0.5</v>
      </c>
      <c r="N13" s="1">
        <f t="shared" si="1"/>
        <v>-0.52380952380952384</v>
      </c>
      <c r="O13" s="1">
        <f t="shared" si="1"/>
        <v>-0.54545454545454541</v>
      </c>
    </row>
    <row r="14" spans="1:15" x14ac:dyDescent="0.25">
      <c r="A14" s="12"/>
      <c r="B14" s="6">
        <v>0.3</v>
      </c>
      <c r="C14" s="1">
        <f t="shared" si="1"/>
        <v>-3.2258064516129031E-2</v>
      </c>
      <c r="D14" s="1">
        <f t="shared" si="1"/>
        <v>-7.6923076923076927E-2</v>
      </c>
      <c r="E14" s="1">
        <f t="shared" si="1"/>
        <v>-0.14285714285714288</v>
      </c>
      <c r="F14" s="1">
        <f t="shared" si="1"/>
        <v>-0.19999999999999998</v>
      </c>
      <c r="G14" s="1">
        <f t="shared" si="1"/>
        <v>-0.25</v>
      </c>
      <c r="H14" s="1">
        <f t="shared" si="1"/>
        <v>-0.29411764705882354</v>
      </c>
      <c r="I14" s="1">
        <f t="shared" si="1"/>
        <v>-0.33333333333333337</v>
      </c>
      <c r="J14" s="1">
        <f t="shared" si="1"/>
        <v>-0.36842105263157893</v>
      </c>
      <c r="K14" s="1">
        <f t="shared" si="1"/>
        <v>-0.4</v>
      </c>
      <c r="L14" s="1">
        <f t="shared" si="1"/>
        <v>-0.42857142857142855</v>
      </c>
      <c r="M14" s="1">
        <f t="shared" si="1"/>
        <v>-0.45454545454545453</v>
      </c>
      <c r="N14" s="1">
        <f t="shared" si="1"/>
        <v>-0.47826086956521746</v>
      </c>
      <c r="O14" s="1">
        <f t="shared" si="1"/>
        <v>-0.5</v>
      </c>
    </row>
    <row r="15" spans="1:15" x14ac:dyDescent="0.25">
      <c r="A15" s="12"/>
      <c r="B15" s="6">
        <v>0.35</v>
      </c>
      <c r="C15" s="1">
        <f t="shared" si="1"/>
        <v>-2.777777777777778E-2</v>
      </c>
      <c r="D15" s="1">
        <f t="shared" si="1"/>
        <v>-6.6666666666666666E-2</v>
      </c>
      <c r="E15" s="1">
        <f t="shared" si="1"/>
        <v>-0.12500000000000003</v>
      </c>
      <c r="F15" s="1">
        <f t="shared" si="1"/>
        <v>-0.17647058823529413</v>
      </c>
      <c r="G15" s="1">
        <f t="shared" si="1"/>
        <v>-0.22222222222222227</v>
      </c>
      <c r="H15" s="1">
        <f t="shared" si="1"/>
        <v>-0.26315789473684209</v>
      </c>
      <c r="I15" s="1">
        <f t="shared" si="1"/>
        <v>-0.3</v>
      </c>
      <c r="J15" s="1">
        <f t="shared" si="1"/>
        <v>-0.33333333333333337</v>
      </c>
      <c r="K15" s="1">
        <f t="shared" si="1"/>
        <v>-0.36363636363636365</v>
      </c>
      <c r="L15" s="1">
        <f t="shared" si="1"/>
        <v>-0.39130434782608697</v>
      </c>
      <c r="M15" s="1">
        <f t="shared" si="1"/>
        <v>-0.41666666666666669</v>
      </c>
      <c r="N15" s="1">
        <f t="shared" si="1"/>
        <v>-0.44000000000000006</v>
      </c>
      <c r="O15" s="1">
        <f t="shared" si="1"/>
        <v>-0.46153846153846156</v>
      </c>
    </row>
    <row r="16" spans="1:15" x14ac:dyDescent="0.25">
      <c r="A16" s="12"/>
      <c r="B16" s="6">
        <v>0.4</v>
      </c>
      <c r="C16" s="1">
        <f t="shared" si="1"/>
        <v>-2.4390243902439022E-2</v>
      </c>
      <c r="D16" s="1">
        <f t="shared" si="1"/>
        <v>-5.8823529411764705E-2</v>
      </c>
      <c r="E16" s="1">
        <f t="shared" si="1"/>
        <v>-0.11111111111111112</v>
      </c>
      <c r="F16" s="1">
        <f t="shared" si="1"/>
        <v>-0.15789473684210525</v>
      </c>
      <c r="G16" s="1">
        <f t="shared" si="1"/>
        <v>-0.2</v>
      </c>
      <c r="H16" s="1">
        <f t="shared" si="1"/>
        <v>-0.23809523809523808</v>
      </c>
      <c r="I16" s="1">
        <f t="shared" si="1"/>
        <v>-0.27272727272727271</v>
      </c>
      <c r="J16" s="1">
        <f t="shared" si="1"/>
        <v>-0.30434782608695654</v>
      </c>
      <c r="K16" s="1">
        <f t="shared" si="1"/>
        <v>-0.33333333333333331</v>
      </c>
      <c r="L16" s="1">
        <f t="shared" si="1"/>
        <v>-0.36</v>
      </c>
      <c r="M16" s="1">
        <f t="shared" si="1"/>
        <v>-0.38461538461538458</v>
      </c>
      <c r="N16" s="1">
        <f t="shared" si="1"/>
        <v>-0.40740740740740744</v>
      </c>
      <c r="O16" s="1">
        <f t="shared" si="1"/>
        <v>-0.4285714285714286</v>
      </c>
    </row>
    <row r="17" spans="1:15" x14ac:dyDescent="0.25">
      <c r="A17" s="12"/>
      <c r="B17" s="6">
        <v>0.45</v>
      </c>
      <c r="C17" s="1">
        <f t="shared" si="1"/>
        <v>-2.1739130434782608E-2</v>
      </c>
      <c r="D17" s="1">
        <f t="shared" si="1"/>
        <v>-5.2631578947368418E-2</v>
      </c>
      <c r="E17" s="1">
        <f t="shared" si="1"/>
        <v>-0.1</v>
      </c>
      <c r="F17" s="1">
        <f t="shared" si="1"/>
        <v>-0.14285714285714285</v>
      </c>
      <c r="G17" s="1">
        <f t="shared" si="1"/>
        <v>-0.18181818181818182</v>
      </c>
      <c r="H17" s="1">
        <f t="shared" si="1"/>
        <v>-0.21739130434782611</v>
      </c>
      <c r="I17" s="1">
        <f t="shared" si="1"/>
        <v>-0.25</v>
      </c>
      <c r="J17" s="1">
        <f t="shared" si="1"/>
        <v>-0.27999999999999997</v>
      </c>
      <c r="K17" s="1">
        <f t="shared" si="1"/>
        <v>-0.30769230769230771</v>
      </c>
      <c r="L17" s="1">
        <f t="shared" si="1"/>
        <v>-0.33333333333333331</v>
      </c>
      <c r="M17" s="1">
        <f t="shared" si="1"/>
        <v>-0.35714285714285715</v>
      </c>
      <c r="N17" s="1">
        <f t="shared" si="1"/>
        <v>-0.37931034482758619</v>
      </c>
      <c r="O17" s="1">
        <f t="shared" si="1"/>
        <v>-0.39999999999999997</v>
      </c>
    </row>
    <row r="18" spans="1:15" x14ac:dyDescent="0.25">
      <c r="A18" s="12"/>
      <c r="B18" s="6">
        <v>0.5</v>
      </c>
      <c r="C18" s="1">
        <f t="shared" si="1"/>
        <v>-1.9607843137254902E-2</v>
      </c>
      <c r="D18" s="1">
        <f t="shared" si="1"/>
        <v>-4.7619047619047616E-2</v>
      </c>
      <c r="E18" s="1">
        <f t="shared" si="1"/>
        <v>-9.0909090909090912E-2</v>
      </c>
      <c r="F18" s="1">
        <f t="shared" si="1"/>
        <v>-0.13043478260869565</v>
      </c>
      <c r="G18" s="1">
        <f t="shared" si="1"/>
        <v>-0.16666666666666669</v>
      </c>
      <c r="H18" s="1">
        <f t="shared" si="1"/>
        <v>-0.2</v>
      </c>
      <c r="I18" s="1">
        <f t="shared" si="1"/>
        <v>-0.23076923076923075</v>
      </c>
      <c r="J18" s="1">
        <f t="shared" si="1"/>
        <v>-0.25925925925925924</v>
      </c>
      <c r="K18" s="1">
        <f t="shared" si="1"/>
        <v>-0.28571428571428575</v>
      </c>
      <c r="L18" s="1">
        <f t="shared" si="1"/>
        <v>-0.31034482758620691</v>
      </c>
      <c r="M18" s="1">
        <f t="shared" si="1"/>
        <v>-0.33333333333333331</v>
      </c>
      <c r="N18" s="1">
        <f t="shared" si="1"/>
        <v>-0.35483870967741937</v>
      </c>
      <c r="O18" s="1">
        <f t="shared" si="1"/>
        <v>-0.37499999999999994</v>
      </c>
    </row>
    <row r="19" spans="1:15" x14ac:dyDescent="0.25">
      <c r="A19" s="12"/>
      <c r="B19" s="6">
        <v>0.55000000000000004</v>
      </c>
      <c r="C19" s="1">
        <f t="shared" si="1"/>
        <v>-1.7857142857142856E-2</v>
      </c>
      <c r="D19" s="1">
        <f t="shared" si="1"/>
        <v>-4.3478260869565216E-2</v>
      </c>
      <c r="E19" s="1">
        <f t="shared" si="1"/>
        <v>-8.3333333333333329E-2</v>
      </c>
      <c r="F19" s="1">
        <f t="shared" si="1"/>
        <v>-0.12</v>
      </c>
      <c r="G19" s="1">
        <f t="shared" si="1"/>
        <v>-0.15384615384615385</v>
      </c>
      <c r="H19" s="1">
        <f t="shared" si="1"/>
        <v>-0.18518518518518517</v>
      </c>
      <c r="I19" s="1">
        <f t="shared" si="1"/>
        <v>-0.21428571428571425</v>
      </c>
      <c r="J19" s="1">
        <f t="shared" si="1"/>
        <v>-0.24137931034482754</v>
      </c>
      <c r="K19" s="1">
        <f t="shared" si="1"/>
        <v>-0.26666666666666666</v>
      </c>
      <c r="L19" s="1">
        <f t="shared" si="1"/>
        <v>-0.29032258064516131</v>
      </c>
      <c r="M19" s="1">
        <f t="shared" si="1"/>
        <v>-0.3125</v>
      </c>
      <c r="N19" s="1">
        <f t="shared" si="1"/>
        <v>-0.33333333333333331</v>
      </c>
      <c r="O19" s="1">
        <f t="shared" si="1"/>
        <v>-0.3529411764705882</v>
      </c>
    </row>
    <row r="20" spans="1:15" x14ac:dyDescent="0.25">
      <c r="A20" s="12"/>
      <c r="B20" s="6">
        <v>0.6</v>
      </c>
      <c r="C20" s="1">
        <f t="shared" si="1"/>
        <v>-1.6393442622950821E-2</v>
      </c>
      <c r="D20" s="1">
        <f t="shared" si="1"/>
        <v>-0.04</v>
      </c>
      <c r="E20" s="1">
        <f t="shared" si="1"/>
        <v>-7.6923076923076927E-2</v>
      </c>
      <c r="F20" s="1">
        <f t="shared" si="1"/>
        <v>-0.11111111111111112</v>
      </c>
      <c r="G20" s="1">
        <f t="shared" si="1"/>
        <v>-0.14285714285714288</v>
      </c>
      <c r="H20" s="1">
        <f t="shared" si="1"/>
        <v>-0.17241379310344829</v>
      </c>
      <c r="I20" s="1">
        <f t="shared" si="1"/>
        <v>-0.19999999999999998</v>
      </c>
      <c r="J20" s="1">
        <f t="shared" si="1"/>
        <v>-0.22580645161290325</v>
      </c>
      <c r="K20" s="1">
        <f t="shared" si="1"/>
        <v>-0.25</v>
      </c>
      <c r="L20" s="1">
        <f t="shared" si="1"/>
        <v>-0.27272727272727276</v>
      </c>
      <c r="M20" s="1">
        <f t="shared" si="1"/>
        <v>-0.29411764705882354</v>
      </c>
      <c r="N20" s="1">
        <f t="shared" si="1"/>
        <v>-0.31428571428571433</v>
      </c>
      <c r="O20" s="1">
        <f t="shared" si="1"/>
        <v>-0.33333333333333337</v>
      </c>
    </row>
    <row r="21" spans="1:15" x14ac:dyDescent="0.25">
      <c r="A21" s="12"/>
      <c r="B21" s="6">
        <v>0.65</v>
      </c>
      <c r="C21" s="1">
        <f t="shared" si="1"/>
        <v>-1.5151515151515152E-2</v>
      </c>
      <c r="D21" s="1">
        <f t="shared" si="1"/>
        <v>-3.7037037037037035E-2</v>
      </c>
      <c r="E21" s="1">
        <f t="shared" si="1"/>
        <v>-7.1428571428571425E-2</v>
      </c>
      <c r="F21" s="1">
        <f t="shared" si="1"/>
        <v>-0.10344827586206896</v>
      </c>
      <c r="G21" s="1">
        <f t="shared" si="1"/>
        <v>-0.13333333333333333</v>
      </c>
      <c r="H21" s="1">
        <f t="shared" si="1"/>
        <v>-0.16129032258064516</v>
      </c>
      <c r="I21" s="1">
        <f t="shared" si="1"/>
        <v>-0.18749999999999997</v>
      </c>
      <c r="J21" s="1">
        <f t="shared" si="1"/>
        <v>-0.21212121212121213</v>
      </c>
      <c r="K21" s="1">
        <f t="shared" si="1"/>
        <v>-0.23529411764705882</v>
      </c>
      <c r="L21" s="1">
        <f t="shared" si="1"/>
        <v>-0.25714285714285717</v>
      </c>
      <c r="M21" s="1">
        <f t="shared" si="1"/>
        <v>-0.27777777777777779</v>
      </c>
      <c r="N21" s="1">
        <f t="shared" si="1"/>
        <v>-0.29729729729729731</v>
      </c>
      <c r="O21" s="1">
        <f t="shared" si="1"/>
        <v>-0.31578947368421051</v>
      </c>
    </row>
    <row r="22" spans="1:15" x14ac:dyDescent="0.25">
      <c r="A22" s="12"/>
      <c r="B22" s="6">
        <v>0.7</v>
      </c>
      <c r="C22" s="1">
        <f t="shared" si="1"/>
        <v>-1.4084507042253521E-2</v>
      </c>
      <c r="D22" s="1">
        <f t="shared" si="1"/>
        <v>-3.4482758620689655E-2</v>
      </c>
      <c r="E22" s="1">
        <f t="shared" si="1"/>
        <v>-6.6666666666666666E-2</v>
      </c>
      <c r="F22" s="1">
        <f t="shared" si="1"/>
        <v>-9.6774193548387108E-2</v>
      </c>
      <c r="G22" s="1">
        <f t="shared" si="1"/>
        <v>-0.12500000000000003</v>
      </c>
      <c r="H22" s="1">
        <f t="shared" si="1"/>
        <v>-0.15151515151515152</v>
      </c>
      <c r="I22" s="1">
        <f t="shared" si="1"/>
        <v>-0.17647058823529413</v>
      </c>
      <c r="J22" s="1">
        <f t="shared" si="1"/>
        <v>-0.19999999999999998</v>
      </c>
      <c r="K22" s="1">
        <f t="shared" si="1"/>
        <v>-0.22222222222222227</v>
      </c>
      <c r="L22" s="1">
        <f t="shared" si="1"/>
        <v>-0.24324324324324326</v>
      </c>
      <c r="M22" s="1">
        <f t="shared" si="1"/>
        <v>-0.26315789473684209</v>
      </c>
      <c r="N22" s="1">
        <f t="shared" si="1"/>
        <v>-0.2820512820512821</v>
      </c>
      <c r="O22" s="1">
        <f t="shared" si="1"/>
        <v>-0.3</v>
      </c>
    </row>
    <row r="23" spans="1:15" x14ac:dyDescent="0.25">
      <c r="A23" s="12"/>
      <c r="B23" s="6">
        <v>0.75</v>
      </c>
      <c r="C23" s="1">
        <f t="shared" si="1"/>
        <v>-1.3157894736842105E-2</v>
      </c>
      <c r="D23" s="1">
        <f t="shared" si="1"/>
        <v>-3.2258064516129031E-2</v>
      </c>
      <c r="E23" s="1">
        <f t="shared" si="1"/>
        <v>-6.25E-2</v>
      </c>
      <c r="F23" s="1">
        <f t="shared" si="1"/>
        <v>-9.0909090909090912E-2</v>
      </c>
      <c r="G23" s="1">
        <f t="shared" si="1"/>
        <v>-0.11764705882352942</v>
      </c>
      <c r="H23" s="1">
        <f t="shared" si="1"/>
        <v>-0.14285714285714285</v>
      </c>
      <c r="I23" s="1">
        <f t="shared" si="1"/>
        <v>-0.16666666666666666</v>
      </c>
      <c r="J23" s="1">
        <f t="shared" si="1"/>
        <v>-0.18918918918918917</v>
      </c>
      <c r="K23" s="1">
        <f t="shared" si="1"/>
        <v>-0.2105263157894737</v>
      </c>
      <c r="L23" s="1">
        <f t="shared" si="1"/>
        <v>-0.23076923076923078</v>
      </c>
      <c r="M23" s="1">
        <f t="shared" si="1"/>
        <v>-0.25</v>
      </c>
      <c r="N23" s="1">
        <f t="shared" si="1"/>
        <v>-0.26829268292682934</v>
      </c>
      <c r="O23" s="1">
        <f t="shared" si="1"/>
        <v>-0.2857142857142857</v>
      </c>
    </row>
    <row r="24" spans="1:15" x14ac:dyDescent="0.25">
      <c r="A24" s="12"/>
      <c r="B24" s="6">
        <v>0.8</v>
      </c>
      <c r="C24" s="1">
        <f t="shared" si="1"/>
        <v>-1.2345679012345678E-2</v>
      </c>
      <c r="D24" s="1">
        <f t="shared" si="1"/>
        <v>-3.0303030303030304E-2</v>
      </c>
      <c r="E24" s="1">
        <f t="shared" si="1"/>
        <v>-5.8823529411764705E-2</v>
      </c>
      <c r="F24" s="1">
        <f t="shared" si="1"/>
        <v>-8.5714285714285715E-2</v>
      </c>
      <c r="G24" s="1">
        <f t="shared" si="1"/>
        <v>-0.11111111111111112</v>
      </c>
      <c r="H24" s="1">
        <f t="shared" si="1"/>
        <v>-0.13513513513513511</v>
      </c>
      <c r="I24" s="1">
        <f t="shared" si="1"/>
        <v>-0.15789473684210525</v>
      </c>
      <c r="J24" s="1">
        <f t="shared" si="1"/>
        <v>-0.17948717948717946</v>
      </c>
      <c r="K24" s="1">
        <f t="shared" si="1"/>
        <v>-0.2</v>
      </c>
      <c r="L24" s="1">
        <f t="shared" si="1"/>
        <v>-0.21951219512195119</v>
      </c>
      <c r="M24" s="1">
        <f t="shared" si="1"/>
        <v>-0.23809523809523808</v>
      </c>
      <c r="N24" s="1">
        <f t="shared" si="1"/>
        <v>-0.25581395348837205</v>
      </c>
      <c r="O24" s="1">
        <f t="shared" si="1"/>
        <v>-0.27272727272727271</v>
      </c>
    </row>
    <row r="26" spans="1:15" x14ac:dyDescent="0.25">
      <c r="A26" s="7" t="s">
        <v>12</v>
      </c>
    </row>
  </sheetData>
  <sheetProtection password="C51B" sheet="1" objects="1" scenarios="1"/>
  <mergeCells count="4">
    <mergeCell ref="A10:A24"/>
    <mergeCell ref="C7:O7"/>
    <mergeCell ref="C8:O8"/>
    <mergeCell ref="C6:O6"/>
  </mergeCells>
  <pageMargins left="0.7" right="0.7" top="0.75" bottom="0.75" header="0.3" footer="0.3"/>
  <pageSetup paperSize="9" scale="8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E16"/>
  <sheetViews>
    <sheetView zoomScale="90" zoomScaleNormal="90" workbookViewId="0">
      <selection activeCell="C6" sqref="C6:C7"/>
    </sheetView>
  </sheetViews>
  <sheetFormatPr defaultRowHeight="15" x14ac:dyDescent="0.25"/>
  <cols>
    <col min="1" max="1" width="9.140625" style="2"/>
    <col min="2" max="2" width="44.28515625" style="2" bestFit="1" customWidth="1"/>
    <col min="3" max="3" width="23.5703125" style="2" customWidth="1"/>
    <col min="4" max="16384" width="9.140625" style="2"/>
  </cols>
  <sheetData>
    <row r="6" spans="2:5" x14ac:dyDescent="0.25">
      <c r="B6" s="3" t="s">
        <v>1</v>
      </c>
      <c r="C6" s="4"/>
      <c r="E6" s="2" t="s">
        <v>7</v>
      </c>
    </row>
    <row r="7" spans="2:5" x14ac:dyDescent="0.25">
      <c r="B7" s="3" t="s">
        <v>2</v>
      </c>
      <c r="C7" s="4"/>
      <c r="E7" s="2" t="s">
        <v>8</v>
      </c>
    </row>
    <row r="8" spans="2:5" x14ac:dyDescent="0.25">
      <c r="B8" s="3"/>
    </row>
    <row r="9" spans="2:5" x14ac:dyDescent="0.25">
      <c r="B9" s="3"/>
    </row>
    <row r="10" spans="2:5" x14ac:dyDescent="0.25">
      <c r="E10" s="2" t="s">
        <v>9</v>
      </c>
    </row>
    <row r="11" spans="2:5" x14ac:dyDescent="0.25">
      <c r="B11" s="3" t="s">
        <v>3</v>
      </c>
      <c r="C11" s="9" t="str">
        <f>IF((C7*-1)&gt;=C6, "Never Going to Happen!", (C7*-1)/(C6+C7))</f>
        <v>Never Going to Happen!</v>
      </c>
      <c r="E11" s="2" t="s">
        <v>10</v>
      </c>
    </row>
    <row r="12" spans="2:5" x14ac:dyDescent="0.25">
      <c r="E12" s="2" t="s">
        <v>11</v>
      </c>
    </row>
    <row r="14" spans="2:5" x14ac:dyDescent="0.25">
      <c r="E14" s="10" t="s">
        <v>19</v>
      </c>
    </row>
    <row r="15" spans="2:5" x14ac:dyDescent="0.25">
      <c r="E15" s="2" t="s">
        <v>20</v>
      </c>
    </row>
    <row r="16" spans="2:5" x14ac:dyDescent="0.25">
      <c r="E16" s="2" t="s">
        <v>21</v>
      </c>
    </row>
  </sheetData>
  <sheetProtection password="C51B" sheet="1" objects="1" scenarios="1"/>
  <pageMargins left="0.7" right="0.7" top="0.75" bottom="0.75" header="0.3" footer="0.3"/>
  <pageSetup paperSize="9" scale="7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Navigation</vt:lpstr>
      <vt:lpstr>Price Decrease Table</vt:lpstr>
      <vt:lpstr>Price Increase Table</vt:lpstr>
      <vt:lpstr>Calculator</vt:lpstr>
      <vt:lpstr>Calculator!Print_Area</vt:lpstr>
      <vt:lpstr>Navigation!Print_Area</vt:lpstr>
      <vt:lpstr>'Price Increase Table'!Print_Area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Evelyn Gutteridge</cp:lastModifiedBy>
  <cp:lastPrinted>2017-08-08T18:00:48Z</cp:lastPrinted>
  <dcterms:created xsi:type="dcterms:W3CDTF">2017-08-08T15:34:04Z</dcterms:created>
  <dcterms:modified xsi:type="dcterms:W3CDTF">2017-08-08T18:39:16Z</dcterms:modified>
</cp:coreProperties>
</file>