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9" i="1" l="1"/>
  <c r="D6" i="1"/>
  <c r="E28" i="1" l="1"/>
  <c r="F28" i="1"/>
  <c r="G28" i="1"/>
  <c r="H28" i="1"/>
  <c r="I28" i="1"/>
  <c r="J28" i="1"/>
  <c r="K28" i="1"/>
  <c r="L28" i="1"/>
  <c r="M28" i="1"/>
  <c r="N28" i="1"/>
  <c r="O28" i="1"/>
  <c r="D28" i="1"/>
  <c r="F83" i="1"/>
  <c r="G83" i="1"/>
  <c r="H83" i="1"/>
  <c r="I83" i="1"/>
  <c r="J83" i="1"/>
  <c r="K83" i="1"/>
  <c r="L83" i="1"/>
  <c r="M83" i="1"/>
  <c r="N83" i="1"/>
  <c r="O83" i="1"/>
  <c r="E83" i="1"/>
  <c r="D83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J87" i="1" l="1"/>
  <c r="F87" i="1"/>
  <c r="M87" i="1"/>
  <c r="L87" i="1"/>
  <c r="O87" i="1"/>
  <c r="N87" i="1"/>
  <c r="K87" i="1"/>
  <c r="I87" i="1"/>
  <c r="H87" i="1"/>
  <c r="G87" i="1"/>
  <c r="E87" i="1"/>
  <c r="D87" i="1"/>
  <c r="E8" i="1" s="1"/>
  <c r="E89" i="1" l="1"/>
  <c r="F8" i="1" s="1"/>
  <c r="F89" i="1" s="1"/>
  <c r="G8" i="1" s="1"/>
  <c r="G89" i="1" s="1"/>
  <c r="H8" i="1" s="1"/>
  <c r="H89" i="1" s="1"/>
  <c r="I8" i="1" s="1"/>
  <c r="I89" i="1" s="1"/>
  <c r="J8" i="1" s="1"/>
  <c r="J89" i="1" s="1"/>
  <c r="K8" i="1" s="1"/>
  <c r="K89" i="1" s="1"/>
  <c r="L8" i="1" s="1"/>
  <c r="L89" i="1" s="1"/>
  <c r="M8" i="1" s="1"/>
  <c r="M89" i="1" s="1"/>
  <c r="N8" i="1" s="1"/>
  <c r="N89" i="1" s="1"/>
  <c r="O8" i="1" s="1"/>
  <c r="O89" i="1" s="1"/>
</calcChain>
</file>

<file path=xl/comments1.xml><?xml version="1.0" encoding="utf-8"?>
<comments xmlns="http://schemas.openxmlformats.org/spreadsheetml/2006/main">
  <authors>
    <author>Evelyn Gutteridge</author>
  </authors>
  <commentList>
    <comment ref="G3" authorId="0">
      <text>
        <r>
          <rPr>
            <sz val="9"/>
            <color indexed="81"/>
            <rFont val="Tahoma"/>
            <family val="2"/>
          </rPr>
          <t xml:space="preserve">Input the start date for the cash flow model - ie the Monday of the first week so that all the other dates can update automatically
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Insert agreed overdraft amount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Input your opening bank balance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<sst xmlns="http://schemas.openxmlformats.org/spreadsheetml/2006/main" count="110" uniqueCount="73">
  <si>
    <t>[YOUR COMPANY NAME]</t>
  </si>
  <si>
    <t>Cash IN</t>
  </si>
  <si>
    <t>Cash OUT</t>
  </si>
  <si>
    <t>Start Date</t>
  </si>
  <si>
    <t>------&gt;</t>
  </si>
  <si>
    <t>Net Cash Flow</t>
  </si>
  <si>
    <t>Rent</t>
  </si>
  <si>
    <t>Rates</t>
  </si>
  <si>
    <t>Water</t>
  </si>
  <si>
    <t>Electricity</t>
  </si>
  <si>
    <t>Phones</t>
  </si>
  <si>
    <t>Mobiles</t>
  </si>
  <si>
    <t>Broadband</t>
  </si>
  <si>
    <t>Stationery</t>
  </si>
  <si>
    <t>Subsistence</t>
  </si>
  <si>
    <t>Entertaining</t>
  </si>
  <si>
    <t>Travel</t>
  </si>
  <si>
    <t>Road fuel</t>
  </si>
  <si>
    <t>Heating fuel</t>
  </si>
  <si>
    <t>Vehicle Expenses</t>
  </si>
  <si>
    <t>Wages</t>
  </si>
  <si>
    <t>PAYE/NI</t>
  </si>
  <si>
    <t>Bank Charges/Interest</t>
  </si>
  <si>
    <t>Credit Card Payments</t>
  </si>
  <si>
    <t>Loan/Finance Repayments</t>
  </si>
  <si>
    <t>Petty Cash</t>
  </si>
  <si>
    <t>Contractors</t>
  </si>
  <si>
    <t>Professional Fees</t>
  </si>
  <si>
    <t>Insurance - Premises</t>
  </si>
  <si>
    <t>Insurance - Emp Liability/Prof Indemnity</t>
  </si>
  <si>
    <t>OTHER</t>
  </si>
  <si>
    <t>Property</t>
  </si>
  <si>
    <t>Phones and Stationery</t>
  </si>
  <si>
    <t>Personnel Related Expenses</t>
  </si>
  <si>
    <t>Personnel Costs</t>
  </si>
  <si>
    <t>Other Employee Expenses</t>
  </si>
  <si>
    <t>Total IN</t>
  </si>
  <si>
    <t>Total OUT</t>
  </si>
  <si>
    <t>Sales</t>
  </si>
  <si>
    <t>Financing</t>
  </si>
  <si>
    <t>Investment Income</t>
  </si>
  <si>
    <t>VAT Payment to HMRC</t>
  </si>
  <si>
    <t>Corporation Tax Payment to HMRC</t>
  </si>
  <si>
    <t>Finance, Professional and Tax</t>
  </si>
  <si>
    <t>Loans Received</t>
  </si>
  <si>
    <t>[ITEMISE AS YOU CHOOSE - COULD BE</t>
  </si>
  <si>
    <t>ONE LINE FOR EACH CLIENT</t>
  </si>
  <si>
    <t>OR ONE LINE FOR EACH PRODUCT TYPE</t>
  </si>
  <si>
    <t>ETC]</t>
  </si>
  <si>
    <t>IN</t>
  </si>
  <si>
    <t>OUT</t>
  </si>
  <si>
    <t>Materials</t>
  </si>
  <si>
    <t>Marketing</t>
  </si>
  <si>
    <t>Advertising</t>
  </si>
  <si>
    <t>[ITEMISE AS APPROPRIATE</t>
  </si>
  <si>
    <t>TO YOUR BUSINESS]</t>
  </si>
  <si>
    <t>Cashflow Modelling Template - 12 Months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</si>
  <si>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</si>
  <si>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</si>
  <si>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</si>
  <si>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</si>
  <si>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</si>
  <si>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</si>
  <si>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</si>
  <si>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</si>
  <si>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</si>
  <si>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</si>
  <si>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</si>
  <si>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</si>
  <si>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Cash Movement in Month</t>
  </si>
  <si>
    <t>Overdraft Facility ----&gt;</t>
  </si>
  <si>
    <t xml:space="preserve">Available Balance Brought Forward </t>
  </si>
  <si>
    <t>Available Balance Carried Forward Including Overdraft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</si>
</sst>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0" xfId="0" applyFill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0" fontId="0" fillId="3" borderId="0" xfId="0" applyFill="1"/>
    <xf numFmtId="0" fontId="2" fillId="3" borderId="0" xfId="0" applyFont="1" applyFill="1"/>
    <xf numFmtId="0" fontId="4" fillId="4" borderId="6" xfId="0" applyFont="1" applyFill="1" applyBorder="1"/>
    <xf numFmtId="43" fontId="6" fillId="7" borderId="8" xfId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9" xfId="0" applyFont="1" applyBorder="1"/>
    <xf numFmtId="0" fontId="0" fillId="0" borderId="10" xfId="0" applyBorder="1"/>
    <xf numFmtId="0" fontId="7" fillId="0" borderId="0" xfId="0" applyFont="1"/>
    <xf numFmtId="43" fontId="6" fillId="6" borderId="10" xfId="1" applyFont="1" applyFill="1" applyBorder="1"/>
    <xf numFmtId="43" fontId="6" fillId="9" borderId="10" xfId="1" applyFont="1" applyFill="1" applyBorder="1"/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43" fontId="7" fillId="0" borderId="8" xfId="0" applyNumberFormat="1" applyFont="1" applyBorder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7" fillId="7" borderId="8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3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10" xfId="0" applyBorder="1" applyProtection="1">
      <protection locked="0"/>
    </xf>
    <xf numFmtId="14" fontId="5" fillId="7" borderId="6" xfId="0" applyNumberFormat="1" applyFont="1" applyFill="1" applyBorder="1" applyAlignment="1" applyProtection="1">
      <alignment horizontal="center"/>
      <protection locked="0"/>
    </xf>
    <xf numFmtId="0" fontId="2" fillId="4" borderId="6" xfId="0" applyFont="1" applyFill="1" applyBorder="1"/>
    <xf numFmtId="0" fontId="2" fillId="4" borderId="6" xfId="0" quotePrefix="1" applyFont="1" applyFill="1" applyBorder="1"/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3" fontId="7" fillId="0" borderId="8" xfId="0" applyNumberFormat="1" applyFont="1" applyBorder="1" applyAlignment="1">
      <alignment vertical="center"/>
    </xf>
    <xf numFmtId="43" fontId="11" fillId="7" borderId="7" xfId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6">
    <dxf>
      <font>
        <b/>
        <i val="0"/>
      </font>
      <fill>
        <patternFill>
          <bgColor rgb="FF66FF66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66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66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66FF66"/>
      <color rgb="FFC2F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1795164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3289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4" sqref="G4"/>
    </sheetView>
  </sheetViews>
  <sheetFormatPr defaultRowHeight="15" x14ac:dyDescent="0.25"/>
  <cols>
    <col min="1" max="1" width="3.5703125" customWidth="1"/>
    <col min="2" max="2" width="38" customWidth="1"/>
    <col min="3" max="3" width="0.5703125" customWidth="1"/>
    <col min="4" max="4" width="13.28515625" bestFit="1" customWidth="1"/>
    <col min="5" max="5" width="12.42578125" bestFit="1" customWidth="1"/>
    <col min="6" max="7" width="12.7109375" customWidth="1"/>
    <col min="8" max="8" width="12.42578125" customWidth="1"/>
    <col min="9" max="9" width="12.28515625" customWidth="1"/>
    <col min="10" max="15" width="12.42578125" bestFit="1" customWidth="1"/>
  </cols>
  <sheetData>
    <row r="1" spans="1:15" s="1" customFormat="1" x14ac:dyDescent="0.25">
      <c r="E1" s="36" t="s">
        <v>56</v>
      </c>
      <c r="F1" s="37"/>
      <c r="G1" s="37"/>
      <c r="H1" s="37"/>
      <c r="I1" s="37"/>
      <c r="J1" s="38"/>
    </row>
    <row r="2" spans="1:15" s="1" customFormat="1" x14ac:dyDescent="0.25">
      <c r="E2" s="39" t="s">
        <v>0</v>
      </c>
      <c r="F2" s="40"/>
      <c r="G2" s="40"/>
      <c r="H2" s="40"/>
      <c r="I2" s="40"/>
      <c r="J2" s="41"/>
    </row>
    <row r="3" spans="1:15" s="1" customFormat="1" ht="15.75" thickBot="1" x14ac:dyDescent="0.3">
      <c r="E3" s="30" t="s">
        <v>3</v>
      </c>
      <c r="F3" s="31" t="s">
        <v>4</v>
      </c>
      <c r="G3" s="29">
        <v>42370</v>
      </c>
      <c r="H3" s="30" t="s">
        <v>70</v>
      </c>
      <c r="I3" s="11"/>
      <c r="J3" s="35"/>
    </row>
    <row r="4" spans="1:15" s="1" customFormat="1" x14ac:dyDescent="0.25"/>
    <row r="5" spans="1:15" s="1" customFormat="1" x14ac:dyDescent="0.25"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  <c r="K5" s="2" t="s">
        <v>64</v>
      </c>
      <c r="L5" s="2" t="s">
        <v>65</v>
      </c>
      <c r="M5" s="2" t="s">
        <v>66</v>
      </c>
      <c r="N5" s="2" t="s">
        <v>67</v>
      </c>
      <c r="O5" s="2" t="s">
        <v>68</v>
      </c>
    </row>
    <row r="6" spans="1:15" x14ac:dyDescent="0.25">
      <c r="D6" s="32">
        <f>G3</f>
        <v>42370</v>
      </c>
      <c r="E6" s="32">
        <f>EDATE(D6,1)</f>
        <v>42401</v>
      </c>
      <c r="F6" s="32">
        <f t="shared" ref="F6:O6" si="0">EDATE(E6,1)</f>
        <v>42430</v>
      </c>
      <c r="G6" s="32">
        <f t="shared" si="0"/>
        <v>42461</v>
      </c>
      <c r="H6" s="32">
        <f t="shared" si="0"/>
        <v>42491</v>
      </c>
      <c r="I6" s="32">
        <f t="shared" si="0"/>
        <v>42522</v>
      </c>
      <c r="J6" s="32">
        <f t="shared" si="0"/>
        <v>42552</v>
      </c>
      <c r="K6" s="32">
        <f t="shared" si="0"/>
        <v>42583</v>
      </c>
      <c r="L6" s="32">
        <f t="shared" si="0"/>
        <v>42614</v>
      </c>
      <c r="M6" s="32">
        <f t="shared" si="0"/>
        <v>42644</v>
      </c>
      <c r="N6" s="32">
        <f t="shared" si="0"/>
        <v>42675</v>
      </c>
      <c r="O6" s="32">
        <f t="shared" si="0"/>
        <v>42705</v>
      </c>
    </row>
    <row r="7" spans="1:15" ht="3.75" customHeight="1" x14ac:dyDescent="0.2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10" t="s">
        <v>71</v>
      </c>
      <c r="B8" s="10"/>
      <c r="D8" s="12"/>
      <c r="E8" s="21">
        <f>D89</f>
        <v>0</v>
      </c>
      <c r="F8" s="21">
        <f t="shared" ref="F8:O8" si="1">E89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</row>
    <row r="9" spans="1:15" ht="3" customHeight="1" x14ac:dyDescent="0.2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4" customFormat="1" x14ac:dyDescent="0.25">
      <c r="A10" s="5" t="s">
        <v>1</v>
      </c>
      <c r="B10" s="5"/>
      <c r="C10" s="6"/>
      <c r="D10" s="19" t="s">
        <v>49</v>
      </c>
      <c r="E10" s="19" t="s">
        <v>49</v>
      </c>
      <c r="F10" s="19" t="s">
        <v>49</v>
      </c>
      <c r="G10" s="19" t="s">
        <v>49</v>
      </c>
      <c r="H10" s="19" t="s">
        <v>49</v>
      </c>
      <c r="I10" s="19" t="s">
        <v>49</v>
      </c>
      <c r="J10" s="19" t="s">
        <v>49</v>
      </c>
      <c r="K10" s="19" t="s">
        <v>49</v>
      </c>
      <c r="L10" s="19" t="s">
        <v>49</v>
      </c>
      <c r="M10" s="19" t="s">
        <v>49</v>
      </c>
      <c r="N10" s="19" t="s">
        <v>49</v>
      </c>
      <c r="O10" s="19" t="s">
        <v>49</v>
      </c>
    </row>
    <row r="11" spans="1:15" s="23" customFormat="1" x14ac:dyDescent="0.25">
      <c r="A11" s="26" t="s">
        <v>38</v>
      </c>
      <c r="B11" s="2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s="23" customFormat="1" x14ac:dyDescent="0.25">
      <c r="B12" s="22" t="s">
        <v>45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s="23" customFormat="1" x14ac:dyDescent="0.25">
      <c r="B13" s="22" t="s">
        <v>46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23" customFormat="1" x14ac:dyDescent="0.25">
      <c r="B14" s="22" t="s">
        <v>47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23" customFormat="1" x14ac:dyDescent="0.25">
      <c r="B15" s="22" t="s">
        <v>48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s="23" customFormat="1" x14ac:dyDescent="0.25">
      <c r="B16" s="22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s="23" customFormat="1" x14ac:dyDescent="0.25">
      <c r="B17" s="22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s="23" customFormat="1" x14ac:dyDescent="0.25">
      <c r="B18" s="2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s="23" customFormat="1" x14ac:dyDescent="0.25">
      <c r="B19" s="2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s="23" customFormat="1" x14ac:dyDescent="0.25">
      <c r="B20" s="2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s="23" customFormat="1" x14ac:dyDescent="0.25">
      <c r="B21" s="2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s="23" customFormat="1" x14ac:dyDescent="0.25">
      <c r="A22" s="26" t="s">
        <v>39</v>
      </c>
      <c r="B22" s="2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s="23" customFormat="1" x14ac:dyDescent="0.25">
      <c r="B23" s="23" t="s">
        <v>44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s="23" customFormat="1" x14ac:dyDescent="0.25">
      <c r="B24" s="23" t="s">
        <v>40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s="23" customFormat="1" x14ac:dyDescent="0.25">
      <c r="B25" s="22" t="s">
        <v>30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s="23" customFormat="1" x14ac:dyDescent="0.25">
      <c r="B26" s="22" t="s">
        <v>30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s="23" customFormat="1" ht="15.75" thickBot="1" x14ac:dyDescent="0.3"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15.75" thickBot="1" x14ac:dyDescent="0.3">
      <c r="A28" s="14" t="s">
        <v>36</v>
      </c>
      <c r="B28" s="15"/>
      <c r="C28" s="28"/>
      <c r="D28" s="18">
        <f t="shared" ref="D28:O28" si="2">SUM(D11:D27)</f>
        <v>0</v>
      </c>
      <c r="E28" s="18">
        <f t="shared" si="2"/>
        <v>0</v>
      </c>
      <c r="F28" s="18">
        <f t="shared" si="2"/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si="2"/>
        <v>0</v>
      </c>
      <c r="O28" s="18">
        <f t="shared" si="2"/>
        <v>0</v>
      </c>
    </row>
    <row r="29" spans="1:15" ht="7.5" customHeight="1" x14ac:dyDescent="0.25">
      <c r="C29" s="2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4" customFormat="1" x14ac:dyDescent="0.25">
      <c r="A30" s="7" t="s">
        <v>2</v>
      </c>
      <c r="B30" s="7"/>
      <c r="C30" s="8"/>
      <c r="D30" s="20" t="s">
        <v>50</v>
      </c>
      <c r="E30" s="20" t="s">
        <v>50</v>
      </c>
      <c r="F30" s="20" t="s">
        <v>50</v>
      </c>
      <c r="G30" s="20" t="s">
        <v>50</v>
      </c>
      <c r="H30" s="20" t="s">
        <v>50</v>
      </c>
      <c r="I30" s="20" t="s">
        <v>50</v>
      </c>
      <c r="J30" s="20" t="s">
        <v>50</v>
      </c>
      <c r="K30" s="20" t="s">
        <v>50</v>
      </c>
      <c r="L30" s="20" t="s">
        <v>50</v>
      </c>
      <c r="M30" s="20" t="s">
        <v>50</v>
      </c>
      <c r="N30" s="20" t="s">
        <v>50</v>
      </c>
      <c r="O30" s="20" t="s">
        <v>50</v>
      </c>
    </row>
    <row r="31" spans="1:15" s="23" customFormat="1" x14ac:dyDescent="0.25">
      <c r="A31" s="26" t="s">
        <v>31</v>
      </c>
      <c r="B31" s="27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23" customFormat="1" x14ac:dyDescent="0.25">
      <c r="B32" s="23" t="s">
        <v>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s="23" customFormat="1" x14ac:dyDescent="0.25">
      <c r="B33" s="23" t="s">
        <v>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23" customFormat="1" x14ac:dyDescent="0.25">
      <c r="B34" s="23" t="s">
        <v>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23" customFormat="1" x14ac:dyDescent="0.25">
      <c r="B35" s="23" t="s">
        <v>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23" customFormat="1" x14ac:dyDescent="0.25">
      <c r="B36" s="23" t="s">
        <v>18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23" customFormat="1" x14ac:dyDescent="0.25">
      <c r="B37" s="23" t="s">
        <v>28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23" customFormat="1" x14ac:dyDescent="0.25">
      <c r="B38" s="22" t="s">
        <v>30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s="23" customFormat="1" x14ac:dyDescent="0.25">
      <c r="B39" s="22" t="s">
        <v>30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s="23" customFormat="1" x14ac:dyDescent="0.25">
      <c r="A40" s="26" t="s">
        <v>51</v>
      </c>
      <c r="B40" s="2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s="23" customFormat="1" x14ac:dyDescent="0.25">
      <c r="B41" s="22" t="s">
        <v>54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s="23" customFormat="1" x14ac:dyDescent="0.25">
      <c r="B42" s="22" t="s">
        <v>55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s="23" customFormat="1" x14ac:dyDescent="0.25">
      <c r="B43" s="22" t="s">
        <v>30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s="23" customFormat="1" x14ac:dyDescent="0.25">
      <c r="B44" s="22" t="s">
        <v>30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s="23" customFormat="1" x14ac:dyDescent="0.25">
      <c r="A45" s="26" t="s">
        <v>52</v>
      </c>
      <c r="B45" s="2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s="23" customFormat="1" x14ac:dyDescent="0.25">
      <c r="B46" s="23" t="s">
        <v>53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s="23" customFormat="1" x14ac:dyDescent="0.25">
      <c r="B47" s="23" t="s">
        <v>51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s="23" customFormat="1" x14ac:dyDescent="0.25">
      <c r="B48" s="22" t="s">
        <v>30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s="23" customFormat="1" x14ac:dyDescent="0.25">
      <c r="A49" s="26" t="s">
        <v>32</v>
      </c>
      <c r="B49" s="27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s="23" customFormat="1" x14ac:dyDescent="0.25">
      <c r="B50" s="23" t="s">
        <v>10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s="23" customFormat="1" x14ac:dyDescent="0.25">
      <c r="B51" s="23" t="s">
        <v>11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s="23" customFormat="1" x14ac:dyDescent="0.25">
      <c r="B52" s="23" t="s">
        <v>12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s="23" customFormat="1" x14ac:dyDescent="0.25">
      <c r="B53" s="23" t="s">
        <v>13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s="23" customFormat="1" x14ac:dyDescent="0.25">
      <c r="B54" s="22" t="s">
        <v>30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s="23" customFormat="1" x14ac:dyDescent="0.25">
      <c r="B55" s="22" t="s">
        <v>30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23" customFormat="1" x14ac:dyDescent="0.25">
      <c r="A56" s="26" t="s">
        <v>33</v>
      </c>
      <c r="B56" s="27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s="23" customFormat="1" x14ac:dyDescent="0.25">
      <c r="B57" s="23" t="s">
        <v>14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23" customFormat="1" x14ac:dyDescent="0.25">
      <c r="B58" s="23" t="s">
        <v>15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23" customFormat="1" x14ac:dyDescent="0.25">
      <c r="B59" s="23" t="s">
        <v>16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23" customFormat="1" x14ac:dyDescent="0.25">
      <c r="B60" s="23" t="s">
        <v>19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s="23" customFormat="1" x14ac:dyDescent="0.25">
      <c r="B61" s="23" t="s">
        <v>17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s="23" customFormat="1" x14ac:dyDescent="0.25">
      <c r="B62" s="23" t="s">
        <v>35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s="23" customFormat="1" x14ac:dyDescent="0.25">
      <c r="B63" s="22" t="s">
        <v>30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s="23" customFormat="1" x14ac:dyDescent="0.25">
      <c r="B64" s="22" t="s">
        <v>30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s="23" customFormat="1" x14ac:dyDescent="0.25">
      <c r="A65" s="26" t="s">
        <v>34</v>
      </c>
      <c r="B65" s="27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s="23" customFormat="1" x14ac:dyDescent="0.25">
      <c r="B66" s="23" t="s">
        <v>20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s="23" customFormat="1" x14ac:dyDescent="0.25">
      <c r="B67" s="23" t="s">
        <v>21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s="23" customFormat="1" x14ac:dyDescent="0.25">
      <c r="B68" s="23" t="s">
        <v>25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s="23" customFormat="1" x14ac:dyDescent="0.25">
      <c r="B69" s="23" t="s">
        <v>26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s="23" customFormat="1" x14ac:dyDescent="0.25">
      <c r="B70" s="22" t="s">
        <v>30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s="23" customFormat="1" x14ac:dyDescent="0.25">
      <c r="B71" s="22" t="s">
        <v>30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s="23" customFormat="1" x14ac:dyDescent="0.25">
      <c r="A72" s="26" t="s">
        <v>43</v>
      </c>
      <c r="B72" s="2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s="23" customFormat="1" x14ac:dyDescent="0.25">
      <c r="B73" s="23" t="s">
        <v>22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s="23" customFormat="1" x14ac:dyDescent="0.25">
      <c r="B74" s="23" t="s">
        <v>23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s="23" customFormat="1" x14ac:dyDescent="0.25">
      <c r="B75" s="23" t="s">
        <v>24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s="23" customFormat="1" x14ac:dyDescent="0.25">
      <c r="B76" s="23" t="s">
        <v>27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s="23" customFormat="1" x14ac:dyDescent="0.25">
      <c r="B77" s="23" t="s">
        <v>29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s="23" customFormat="1" x14ac:dyDescent="0.25">
      <c r="B78" s="23" t="s">
        <v>41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s="23" customFormat="1" x14ac:dyDescent="0.25">
      <c r="B79" s="23" t="s">
        <v>42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23" customFormat="1" x14ac:dyDescent="0.25">
      <c r="B80" s="22" t="s">
        <v>30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23" customFormat="1" x14ac:dyDescent="0.25">
      <c r="B81" s="22" t="s">
        <v>30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23" customFormat="1" ht="5.25" customHeight="1" thickBot="1" x14ac:dyDescent="0.3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ht="15.75" thickBot="1" x14ac:dyDescent="0.3">
      <c r="A83" s="14" t="s">
        <v>37</v>
      </c>
      <c r="B83" s="15"/>
      <c r="C83" s="15"/>
      <c r="D83" s="17">
        <f t="shared" ref="D83:O83" si="3">SUM(D31:D81)</f>
        <v>0</v>
      </c>
      <c r="E83" s="17">
        <f t="shared" si="3"/>
        <v>0</v>
      </c>
      <c r="F83" s="17">
        <f t="shared" si="3"/>
        <v>0</v>
      </c>
      <c r="G83" s="17">
        <f t="shared" si="3"/>
        <v>0</v>
      </c>
      <c r="H83" s="17">
        <f t="shared" si="3"/>
        <v>0</v>
      </c>
      <c r="I83" s="17">
        <f t="shared" si="3"/>
        <v>0</v>
      </c>
      <c r="J83" s="17">
        <f t="shared" si="3"/>
        <v>0</v>
      </c>
      <c r="K83" s="17">
        <f t="shared" si="3"/>
        <v>0</v>
      </c>
      <c r="L83" s="17">
        <f t="shared" si="3"/>
        <v>0</v>
      </c>
      <c r="M83" s="17">
        <f t="shared" si="3"/>
        <v>0</v>
      </c>
      <c r="N83" s="17">
        <f t="shared" si="3"/>
        <v>0</v>
      </c>
      <c r="O83" s="17">
        <f t="shared" si="3"/>
        <v>0</v>
      </c>
    </row>
    <row r="84" spans="1:15" ht="7.5" customHeight="1" x14ac:dyDescent="0.25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 x14ac:dyDescent="0.25">
      <c r="A85" s="10" t="s">
        <v>5</v>
      </c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6" customHeight="1" x14ac:dyDescent="0.25"/>
    <row r="87" spans="1:15" x14ac:dyDescent="0.25">
      <c r="B87" s="13" t="s">
        <v>69</v>
      </c>
      <c r="D87" s="21">
        <f t="shared" ref="D87:O87" si="4">D28-D83</f>
        <v>0</v>
      </c>
      <c r="E87" s="21">
        <f t="shared" si="4"/>
        <v>0</v>
      </c>
      <c r="F87" s="21">
        <f t="shared" si="4"/>
        <v>0</v>
      </c>
      <c r="G87" s="21">
        <f t="shared" si="4"/>
        <v>0</v>
      </c>
      <c r="H87" s="21">
        <f t="shared" si="4"/>
        <v>0</v>
      </c>
      <c r="I87" s="21">
        <f t="shared" si="4"/>
        <v>0</v>
      </c>
      <c r="J87" s="21">
        <f t="shared" si="4"/>
        <v>0</v>
      </c>
      <c r="K87" s="21">
        <f t="shared" si="4"/>
        <v>0</v>
      </c>
      <c r="L87" s="21">
        <f t="shared" si="4"/>
        <v>0</v>
      </c>
      <c r="M87" s="21">
        <f t="shared" si="4"/>
        <v>0</v>
      </c>
      <c r="N87" s="21">
        <f t="shared" si="4"/>
        <v>0</v>
      </c>
      <c r="O87" s="21">
        <f t="shared" si="4"/>
        <v>0</v>
      </c>
    </row>
    <row r="88" spans="1:15" ht="6.75" customHeight="1" x14ac:dyDescent="0.25"/>
    <row r="89" spans="1:15" ht="30" x14ac:dyDescent="0.25">
      <c r="B89" s="33" t="s">
        <v>72</v>
      </c>
      <c r="D89" s="34">
        <f>D8+D87+J3</f>
        <v>0</v>
      </c>
      <c r="E89" s="34">
        <f t="shared" ref="E89:O89" si="5">E8+E87</f>
        <v>0</v>
      </c>
      <c r="F89" s="34">
        <f t="shared" si="5"/>
        <v>0</v>
      </c>
      <c r="G89" s="34">
        <f t="shared" si="5"/>
        <v>0</v>
      </c>
      <c r="H89" s="34">
        <f t="shared" si="5"/>
        <v>0</v>
      </c>
      <c r="I89" s="34">
        <f t="shared" si="5"/>
        <v>0</v>
      </c>
      <c r="J89" s="34">
        <f t="shared" si="5"/>
        <v>0</v>
      </c>
      <c r="K89" s="34">
        <f t="shared" si="5"/>
        <v>0</v>
      </c>
      <c r="L89" s="34">
        <f t="shared" si="5"/>
        <v>0</v>
      </c>
      <c r="M89" s="34">
        <f t="shared" si="5"/>
        <v>0</v>
      </c>
      <c r="N89" s="34">
        <f t="shared" si="5"/>
        <v>0</v>
      </c>
      <c r="O89" s="34">
        <f t="shared" si="5"/>
        <v>0</v>
      </c>
    </row>
  </sheetData>
  <sheetProtection password="C51B" sheet="1" objects="1" scenarios="1" formatCells="0" insertRows="0" deleteRows="0"/>
  <mergeCells count="2">
    <mergeCell ref="E1:J1"/>
    <mergeCell ref="E2:J2"/>
  </mergeCells>
  <conditionalFormatting sqref="D87:O87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D89:O89">
    <cfRule type="cellIs" dxfId="3" priority="5" operator="lessThan">
      <formula>0</formula>
    </cfRule>
    <cfRule type="cellIs" dxfId="2" priority="6" operator="greaterThanOrEqual">
      <formula>0</formula>
    </cfRule>
  </conditionalFormatting>
  <conditionalFormatting sqref="E8:O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44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Gutteridge</dc:creator>
  <cp:lastModifiedBy>Evelyn Gutteridge</cp:lastModifiedBy>
  <cp:lastPrinted>2016-07-05T15:03:50Z</cp:lastPrinted>
  <dcterms:created xsi:type="dcterms:W3CDTF">2016-07-05T14:30:16Z</dcterms:created>
  <dcterms:modified xsi:type="dcterms:W3CDTF">2016-12-09T09:29:20Z</dcterms:modified>
</cp:coreProperties>
</file>